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BC1F0DC-B873-49B3-A339-A2A407FA6746}" xr6:coauthVersionLast="47" xr6:coauthVersionMax="47" xr10:uidLastSave="{00000000-0000-0000-0000-000000000000}"/>
  <bookViews>
    <workbookView xWindow="-108" yWindow="-108" windowWidth="23256" windowHeight="12456" tabRatio="921" xr2:uid="{00000000-000D-0000-FFFF-FFFF00000000}"/>
  </bookViews>
  <sheets>
    <sheet name="別紙１-１【区市町村（島しょ地域除く）】補助金所要額内訳書" sheetId="13" r:id="rId1"/>
    <sheet name="別紙１-２【島しょ地域】補助金所要額内訳書" sheetId="16" r:id="rId2"/>
    <sheet name="別紙１-３補助金所要額内訳書" sheetId="10" r:id="rId3"/>
    <sheet name="別紙２-１【区市町村（島しょ地域除く】補助金精算額内訳書" sheetId="18" r:id="rId4"/>
    <sheet name="別紙２-２【島しょ地域】補助金精算額内訳書" sheetId="19" r:id="rId5"/>
    <sheet name="別紙２-３補助金精算額内訳書" sheetId="17" r:id="rId6"/>
  </sheets>
  <definedNames>
    <definedName name="_xlnm.Print_Area" localSheetId="0">'別紙１-１【区市町村（島しょ地域除く）】補助金所要額内訳書'!$A$1:$P$14</definedName>
    <definedName name="_xlnm.Print_Area" localSheetId="1">'別紙１-２【島しょ地域】補助金所要額内訳書'!$A$1:$P$14</definedName>
    <definedName name="_xlnm.Print_Area" localSheetId="2">'別紙１-３補助金所要額内訳書'!$A$1:$P$14</definedName>
    <definedName name="_xlnm.Print_Area" localSheetId="3">'別紙２-１【区市町村（島しょ地域除く】補助金精算額内訳書'!$A$1:$P$14</definedName>
    <definedName name="_xlnm.Print_Area" localSheetId="4">'別紙２-２【島しょ地域】補助金精算額内訳書'!$A$1:$P$14</definedName>
    <definedName name="_xlnm.Print_Area" localSheetId="5">'別紙２-３補助金精算額内訳書'!$A$1:$P$14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9" l="1"/>
  <c r="J12" i="19"/>
  <c r="I12" i="19"/>
  <c r="H12" i="19"/>
  <c r="G12" i="19"/>
  <c r="K11" i="19"/>
  <c r="M11" i="19" s="1"/>
  <c r="N11" i="19" s="1"/>
  <c r="K10" i="19"/>
  <c r="M10" i="19" s="1"/>
  <c r="N10" i="19" s="1"/>
  <c r="K9" i="19"/>
  <c r="M9" i="19" s="1"/>
  <c r="N9" i="19" s="1"/>
  <c r="K8" i="19"/>
  <c r="M8" i="19" s="1"/>
  <c r="N8" i="19" s="1"/>
  <c r="K7" i="19"/>
  <c r="M7" i="19" s="1"/>
  <c r="L12" i="18"/>
  <c r="J12" i="18"/>
  <c r="I12" i="18"/>
  <c r="H12" i="18"/>
  <c r="K12" i="18" s="1"/>
  <c r="M12" i="18" s="1"/>
  <c r="G12" i="18"/>
  <c r="K11" i="18"/>
  <c r="M11" i="18" s="1"/>
  <c r="N11" i="18" s="1"/>
  <c r="K10" i="18"/>
  <c r="M10" i="18" s="1"/>
  <c r="N10" i="18" s="1"/>
  <c r="K9" i="18"/>
  <c r="M9" i="18" s="1"/>
  <c r="N9" i="18" s="1"/>
  <c r="K8" i="18"/>
  <c r="M8" i="18" s="1"/>
  <c r="N8" i="18" s="1"/>
  <c r="K7" i="18"/>
  <c r="M7" i="18" s="1"/>
  <c r="N7" i="18" s="1"/>
  <c r="L12" i="17"/>
  <c r="J12" i="17"/>
  <c r="I12" i="17"/>
  <c r="H12" i="17"/>
  <c r="G12" i="17"/>
  <c r="K11" i="17"/>
  <c r="M11" i="17" s="1"/>
  <c r="N11" i="17" s="1"/>
  <c r="K10" i="17"/>
  <c r="M10" i="17" s="1"/>
  <c r="N10" i="17" s="1"/>
  <c r="K9" i="17"/>
  <c r="M9" i="17" s="1"/>
  <c r="N9" i="17" s="1"/>
  <c r="K8" i="17"/>
  <c r="M8" i="17" s="1"/>
  <c r="N8" i="17" s="1"/>
  <c r="K7" i="17"/>
  <c r="M7" i="17" s="1"/>
  <c r="N7" i="17" s="1"/>
  <c r="N12" i="17" s="1"/>
  <c r="L12" i="16"/>
  <c r="J12" i="16"/>
  <c r="I12" i="16"/>
  <c r="H12" i="16"/>
  <c r="G12" i="16"/>
  <c r="K11" i="16"/>
  <c r="M11" i="16" s="1"/>
  <c r="N11" i="16" s="1"/>
  <c r="K10" i="16"/>
  <c r="M10" i="16" s="1"/>
  <c r="N10" i="16" s="1"/>
  <c r="K9" i="16"/>
  <c r="M9" i="16" s="1"/>
  <c r="N9" i="16" s="1"/>
  <c r="K8" i="16"/>
  <c r="M8" i="16" s="1"/>
  <c r="N8" i="16" s="1"/>
  <c r="K7" i="16"/>
  <c r="M7" i="16" s="1"/>
  <c r="L12" i="13"/>
  <c r="J12" i="13"/>
  <c r="I12" i="13"/>
  <c r="H12" i="13"/>
  <c r="G12" i="13"/>
  <c r="K11" i="13"/>
  <c r="M11" i="13" s="1"/>
  <c r="N11" i="13" s="1"/>
  <c r="K10" i="13"/>
  <c r="M10" i="13" s="1"/>
  <c r="N10" i="13" s="1"/>
  <c r="K9" i="13"/>
  <c r="M9" i="13" s="1"/>
  <c r="N9" i="13" s="1"/>
  <c r="K8" i="13"/>
  <c r="M8" i="13" s="1"/>
  <c r="N8" i="13" s="1"/>
  <c r="K7" i="13"/>
  <c r="M7" i="13" s="1"/>
  <c r="N7" i="13" s="1"/>
  <c r="N12" i="13" s="1"/>
  <c r="K12" i="17" l="1"/>
  <c r="M12" i="17" s="1"/>
  <c r="N7" i="19"/>
  <c r="N12" i="19" s="1"/>
  <c r="K12" i="19"/>
  <c r="M12" i="19" s="1"/>
  <c r="N12" i="18"/>
  <c r="K12" i="16"/>
  <c r="M12" i="16" s="1"/>
  <c r="N7" i="16"/>
  <c r="N12" i="16" s="1"/>
  <c r="K12" i="13"/>
  <c r="M12" i="13" s="1"/>
  <c r="L12" i="10"/>
  <c r="J12" i="10"/>
  <c r="I12" i="10"/>
  <c r="H12" i="10"/>
  <c r="G12" i="10"/>
  <c r="K11" i="10"/>
  <c r="M11" i="10" s="1"/>
  <c r="N11" i="10" s="1"/>
  <c r="K10" i="10"/>
  <c r="M10" i="10" s="1"/>
  <c r="N10" i="10" s="1"/>
  <c r="K9" i="10"/>
  <c r="M9" i="10" s="1"/>
  <c r="N9" i="10" s="1"/>
  <c r="K8" i="10"/>
  <c r="M8" i="10" s="1"/>
  <c r="N8" i="10" s="1"/>
  <c r="K7" i="10"/>
  <c r="M7" i="10" s="1"/>
  <c r="N7" i="10" s="1"/>
  <c r="K12" i="10" l="1"/>
  <c r="M12" i="10"/>
  <c r="N12" i="10"/>
</calcChain>
</file>

<file path=xl/sharedStrings.xml><?xml version="1.0" encoding="utf-8"?>
<sst xmlns="http://schemas.openxmlformats.org/spreadsheetml/2006/main" count="132" uniqueCount="35">
  <si>
    <t>別紙１-１（様式第１及び様式第４関係）</t>
    <rPh sb="6" eb="8">
      <t>ヨウシキ</t>
    </rPh>
    <rPh sb="8" eb="9">
      <t>ダイ</t>
    </rPh>
    <rPh sb="10" eb="11">
      <t>オヨ</t>
    </rPh>
    <rPh sb="12" eb="14">
      <t>ヨウシキ</t>
    </rPh>
    <rPh sb="14" eb="15">
      <t>ダイ</t>
    </rPh>
    <rPh sb="16" eb="18">
      <t>カンケイ</t>
    </rPh>
    <phoneticPr fontId="5"/>
  </si>
  <si>
    <t>OpenRoaming対応Wi-Fi整備事業</t>
    <phoneticPr fontId="5"/>
  </si>
  <si>
    <t>【新規整備】区市町村（島しょ地域除く）</t>
    <rPh sb="14" eb="16">
      <t>チイキ</t>
    </rPh>
    <phoneticPr fontId="5"/>
  </si>
  <si>
    <t>No.</t>
    <phoneticPr fontId="5"/>
  </si>
  <si>
    <t>施設名称</t>
    <rPh sb="0" eb="2">
      <t>シセツ</t>
    </rPh>
    <rPh sb="2" eb="4">
      <t>メイショウ</t>
    </rPh>
    <phoneticPr fontId="5"/>
  </si>
  <si>
    <t>アクセス
ポイント数</t>
    <rPh sb="9" eb="10">
      <t>スウ</t>
    </rPh>
    <phoneticPr fontId="5"/>
  </si>
  <si>
    <t>　補助事業の規模</t>
    <rPh sb="1" eb="3">
      <t>ホジョ</t>
    </rPh>
    <rPh sb="3" eb="5">
      <t>ジギョウ</t>
    </rPh>
    <rPh sb="6" eb="8">
      <t>キボ</t>
    </rPh>
    <phoneticPr fontId="5"/>
  </si>
  <si>
    <t>事業費(円)</t>
    <phoneticPr fontId="1"/>
  </si>
  <si>
    <t>補助対象外経費
(円)</t>
    <rPh sb="0" eb="2">
      <t>ホジョ</t>
    </rPh>
    <rPh sb="2" eb="4">
      <t>タイショウ</t>
    </rPh>
    <rPh sb="4" eb="5">
      <t>ガイ</t>
    </rPh>
    <rPh sb="5" eb="7">
      <t>ケイヒ</t>
    </rPh>
    <rPh sb="9" eb="10">
      <t>エン</t>
    </rPh>
    <phoneticPr fontId="5"/>
  </si>
  <si>
    <t>補助対象経費
(円)</t>
    <rPh sb="0" eb="2">
      <t>ホジョ</t>
    </rPh>
    <rPh sb="2" eb="4">
      <t>タイショウ</t>
    </rPh>
    <rPh sb="4" eb="6">
      <t>ケイヒ</t>
    </rPh>
    <rPh sb="8" eb="9">
      <t>エン</t>
    </rPh>
    <phoneticPr fontId="5"/>
  </si>
  <si>
    <t>都補助金
(円)</t>
    <rPh sb="0" eb="1">
      <t>ト</t>
    </rPh>
    <rPh sb="1" eb="4">
      <t>ホジョキン</t>
    </rPh>
    <rPh sb="6" eb="7">
      <t>エン</t>
    </rPh>
    <phoneticPr fontId="5"/>
  </si>
  <si>
    <t>備考</t>
    <rPh sb="0" eb="2">
      <t>ビコウ</t>
    </rPh>
    <phoneticPr fontId="5"/>
  </si>
  <si>
    <t>物品費</t>
    <rPh sb="0" eb="2">
      <t>ブッピン</t>
    </rPh>
    <rPh sb="2" eb="3">
      <t>ヒ</t>
    </rPh>
    <phoneticPr fontId="5"/>
  </si>
  <si>
    <t>作業費</t>
    <rPh sb="0" eb="2">
      <t>サギョウ</t>
    </rPh>
    <rPh sb="2" eb="3">
      <t>ヒ</t>
    </rPh>
    <phoneticPr fontId="5"/>
  </si>
  <si>
    <t>諸経費</t>
    <rPh sb="0" eb="3">
      <t>ショケイヒ</t>
    </rPh>
    <phoneticPr fontId="5"/>
  </si>
  <si>
    <t>合計</t>
    <rPh sb="0" eb="2">
      <t>ゴウケイ</t>
    </rPh>
    <phoneticPr fontId="5"/>
  </si>
  <si>
    <t>※施設は所在地が異なるものを１か所とする
※施設当たりの内訳がない費用の場合はアクセスポイント数で案分する</t>
    <rPh sb="4" eb="7">
      <t>ショザイチ</t>
    </rPh>
    <rPh sb="28" eb="30">
      <t>ウチワケ</t>
    </rPh>
    <rPh sb="33" eb="35">
      <t>ヒヨウ</t>
    </rPh>
    <phoneticPr fontId="1"/>
  </si>
  <si>
    <t>別紙１-２（様式第１及び様式第４関係）</t>
    <rPh sb="6" eb="8">
      <t>ヨウシキ</t>
    </rPh>
    <rPh sb="8" eb="9">
      <t>ダイ</t>
    </rPh>
    <rPh sb="10" eb="11">
      <t>オヨ</t>
    </rPh>
    <rPh sb="12" eb="14">
      <t>ヨウシキ</t>
    </rPh>
    <rPh sb="14" eb="15">
      <t>ダイ</t>
    </rPh>
    <rPh sb="16" eb="18">
      <t>カンケイ</t>
    </rPh>
    <phoneticPr fontId="5"/>
  </si>
  <si>
    <t>【新規整備】島しょ地域</t>
    <rPh sb="6" eb="7">
      <t>トウ</t>
    </rPh>
    <rPh sb="9" eb="11">
      <t>チイキ</t>
    </rPh>
    <phoneticPr fontId="5"/>
  </si>
  <si>
    <t>※施設は所在地が異なるものを１か所とする
※施設当たりの内訳がない費用の場合はアクセスポイント数で案分する</t>
    <rPh sb="28" eb="30">
      <t>ウチワケ</t>
    </rPh>
    <rPh sb="33" eb="35">
      <t>ヒヨウ</t>
    </rPh>
    <phoneticPr fontId="1"/>
  </si>
  <si>
    <t>別紙１-３（様式第１及び様式第４関係）</t>
    <rPh sb="6" eb="8">
      <t>ヨウシキ</t>
    </rPh>
    <rPh sb="12" eb="14">
      <t>ヨウシキ</t>
    </rPh>
    <phoneticPr fontId="5"/>
  </si>
  <si>
    <t>【既設切替整備】</t>
    <rPh sb="1" eb="3">
      <t>キセツ</t>
    </rPh>
    <rPh sb="3" eb="5">
      <t>キリカエ</t>
    </rPh>
    <rPh sb="5" eb="7">
      <t>セイビ</t>
    </rPh>
    <phoneticPr fontId="5"/>
  </si>
  <si>
    <t>別紙２-１（様式第９関係）</t>
    <phoneticPr fontId="5"/>
  </si>
  <si>
    <t>別紙２-２（様式第９関係）</t>
    <phoneticPr fontId="5"/>
  </si>
  <si>
    <t>【新規整備】島しょ地域</t>
    <rPh sb="9" eb="11">
      <t>チイキ</t>
    </rPh>
    <phoneticPr fontId="5"/>
  </si>
  <si>
    <t>別紙２-３（様式第９関係）</t>
    <phoneticPr fontId="5"/>
  </si>
  <si>
    <t>【既設切替整備】</t>
    <rPh sb="1" eb="3">
      <t>キセツ</t>
    </rPh>
    <rPh sb="5" eb="7">
      <t>セイビ</t>
    </rPh>
    <phoneticPr fontId="5"/>
  </si>
  <si>
    <t>緯度</t>
    <rPh sb="0" eb="2">
      <t>イド</t>
    </rPh>
    <phoneticPr fontId="1"/>
  </si>
  <si>
    <t>経度</t>
    <rPh sb="0" eb="2">
      <t>ケイド</t>
    </rPh>
    <phoneticPr fontId="1"/>
  </si>
  <si>
    <t>所在地</t>
    <rPh sb="0" eb="3">
      <t>ショザイチ</t>
    </rPh>
    <phoneticPr fontId="5"/>
  </si>
  <si>
    <t>設置場所</t>
    <rPh sb="0" eb="2">
      <t>セッチ</t>
    </rPh>
    <rPh sb="2" eb="4">
      <t>バショ</t>
    </rPh>
    <phoneticPr fontId="5"/>
  </si>
  <si>
    <t>令和８年度　補助金所要額内訳書</t>
    <phoneticPr fontId="1"/>
  </si>
  <si>
    <t>令和８年度　補助金所要額内訳書</t>
    <rPh sb="0" eb="2">
      <t>レイワ</t>
    </rPh>
    <rPh sb="6" eb="9">
      <t>ホジョキン</t>
    </rPh>
    <rPh sb="9" eb="11">
      <t>ショヨウ</t>
    </rPh>
    <rPh sb="11" eb="12">
      <t>ガク</t>
    </rPh>
    <rPh sb="12" eb="15">
      <t>ウチワケショ</t>
    </rPh>
    <phoneticPr fontId="5"/>
  </si>
  <si>
    <t>令和８年度　補助金精算額内訳書</t>
    <rPh sb="9" eb="12">
      <t>セイサンガク</t>
    </rPh>
    <rPh sb="12" eb="15">
      <t>ウチワケショ</t>
    </rPh>
    <phoneticPr fontId="1"/>
  </si>
  <si>
    <t>令和８年度　補助金精算額内訳書</t>
    <rPh sb="0" eb="2">
      <t>レイワ</t>
    </rPh>
    <rPh sb="6" eb="9">
      <t>ホジョキン</t>
    </rPh>
    <rPh sb="9" eb="12">
      <t>セイサンガク</t>
    </rPh>
    <rPh sb="12" eb="15">
      <t>ウチワケショ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</si>
</sst>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16"/>
      <name val="ＭＳ Ｐ明朝"/>
      <family val="1"/>
      <charset val="128"/>
    </font>
    <font>
      <sz val="11"/>
      <name val="ＭＳ Ｐ明朝"/>
      <family val="1"/>
      <charset val="128"/>
    </font>
    <font>
      <sz val="12"/>
      <color theme="4"/>
      <name val="ＭＳ Ｐ明朝"/>
      <family val="1"/>
      <charset val="128"/>
    </font>
    <font>
      <sz val="11"/>
      <color theme="1"/>
      <name val="游ゴシック"/>
      <family val="2"/>
      <charset val="128"/>
      <scheme val="minor"/>
    </font>
    <font>
      <sz val="12"/>
      <color theme="1"/>
      <name val="ＭＳ Ｐ明朝"/>
      <family val="1"/>
      <charset val="128"/>
    </font>
    <font>
      <sz val="16"/>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0" fontId="2" fillId="0" borderId="0"/>
    <xf numFmtId="0" fontId="3" fillId="0" borderId="0"/>
    <xf numFmtId="38" fontId="3" fillId="0" borderId="0" applyFont="0" applyFill="0" applyBorder="0" applyAlignment="0" applyProtection="0"/>
    <xf numFmtId="38" fontId="10" fillId="0" borderId="0" applyFont="0" applyFill="0" applyBorder="0" applyAlignment="0" applyProtection="0">
      <alignment vertical="center"/>
    </xf>
  </cellStyleXfs>
  <cellXfs count="74">
    <xf numFmtId="0" fontId="0" fillId="0" borderId="0" xfId="0">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4" fillId="0" borderId="0" xfId="2" applyFont="1" applyAlignment="1">
      <alignment horizontal="center" vertical="center" wrapText="1"/>
    </xf>
    <xf numFmtId="38" fontId="4" fillId="0" borderId="0" xfId="3" applyFont="1" applyAlignment="1">
      <alignment horizontal="center" vertical="center" wrapText="1"/>
    </xf>
    <xf numFmtId="38" fontId="4" fillId="0" borderId="0" xfId="3" applyFont="1" applyAlignment="1">
      <alignment vertical="center"/>
    </xf>
    <xf numFmtId="0" fontId="6" fillId="0" borderId="0" xfId="2" applyFont="1" applyAlignment="1">
      <alignment horizontal="right" vertical="center"/>
    </xf>
    <xf numFmtId="38" fontId="4" fillId="0" borderId="1" xfId="3" applyFont="1" applyBorder="1" applyAlignment="1">
      <alignment horizontal="center" vertical="center"/>
    </xf>
    <xf numFmtId="0" fontId="4" fillId="0" borderId="1" xfId="2" applyFont="1" applyBorder="1" applyAlignment="1">
      <alignment vertical="center" wrapText="1"/>
    </xf>
    <xf numFmtId="38" fontId="4" fillId="0" borderId="1" xfId="3" applyFont="1" applyBorder="1" applyAlignment="1">
      <alignment vertical="center"/>
    </xf>
    <xf numFmtId="38" fontId="9" fillId="2" borderId="1" xfId="3" applyFont="1" applyFill="1" applyBorder="1" applyAlignment="1">
      <alignment vertical="center"/>
    </xf>
    <xf numFmtId="38" fontId="4" fillId="0" borderId="0" xfId="3" applyFont="1" applyFill="1" applyBorder="1" applyAlignment="1">
      <alignment vertical="center"/>
    </xf>
    <xf numFmtId="0" fontId="4" fillId="0" borderId="1" xfId="2" applyFont="1" applyBorder="1" applyAlignment="1">
      <alignment horizontal="center" vertical="center" wrapText="1"/>
    </xf>
    <xf numFmtId="0" fontId="4" fillId="0" borderId="1" xfId="2" applyFont="1" applyBorder="1" applyAlignment="1">
      <alignment horizontal="center" vertical="center"/>
    </xf>
    <xf numFmtId="38" fontId="4" fillId="2" borderId="8" xfId="3" applyFont="1" applyFill="1" applyBorder="1" applyAlignment="1">
      <alignment vertical="center"/>
    </xf>
    <xf numFmtId="38" fontId="4" fillId="0" borderId="0" xfId="3" applyFont="1" applyFill="1" applyBorder="1" applyAlignment="1">
      <alignment vertical="center" wrapText="1"/>
    </xf>
    <xf numFmtId="38" fontId="4" fillId="0" borderId="1" xfId="4"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11" fillId="0" borderId="0" xfId="2" applyFont="1" applyAlignment="1">
      <alignment horizontal="left" vertical="center"/>
    </xf>
    <xf numFmtId="0" fontId="4" fillId="0" borderId="3" xfId="2" applyFont="1" applyBorder="1" applyAlignment="1">
      <alignment vertical="center" wrapText="1"/>
    </xf>
    <xf numFmtId="38" fontId="4" fillId="0" borderId="3" xfId="4" applyFont="1" applyBorder="1" applyAlignment="1">
      <alignment horizontal="center" vertical="center"/>
    </xf>
    <xf numFmtId="38" fontId="4" fillId="2" borderId="3" xfId="3" applyFont="1" applyFill="1" applyBorder="1" applyAlignment="1">
      <alignment vertical="center"/>
    </xf>
    <xf numFmtId="38" fontId="4" fillId="0" borderId="3" xfId="3" applyFont="1" applyBorder="1" applyAlignment="1">
      <alignment vertical="center"/>
    </xf>
    <xf numFmtId="38" fontId="9" fillId="2" borderId="3" xfId="3" applyFont="1" applyFill="1" applyBorder="1" applyAlignment="1">
      <alignment vertical="center"/>
    </xf>
    <xf numFmtId="38" fontId="4" fillId="2" borderId="1" xfId="3" applyFont="1" applyFill="1" applyBorder="1" applyAlignment="1">
      <alignment vertical="center"/>
    </xf>
    <xf numFmtId="38" fontId="9" fillId="2" borderId="6" xfId="3" applyFont="1" applyFill="1" applyBorder="1" applyAlignment="1">
      <alignment vertical="center"/>
    </xf>
    <xf numFmtId="0" fontId="4" fillId="0" borderId="2" xfId="2" applyFont="1" applyBorder="1" applyAlignment="1">
      <alignment vertical="center" wrapText="1"/>
    </xf>
    <xf numFmtId="38" fontId="4" fillId="0" borderId="2" xfId="4" applyFont="1" applyBorder="1" applyAlignment="1">
      <alignment horizontal="center" vertical="center"/>
    </xf>
    <xf numFmtId="38" fontId="4" fillId="2" borderId="2" xfId="3" applyFont="1" applyFill="1" applyBorder="1" applyAlignment="1">
      <alignment vertical="center"/>
    </xf>
    <xf numFmtId="38" fontId="4" fillId="0" borderId="2" xfId="3" applyFont="1" applyBorder="1" applyAlignment="1">
      <alignment vertical="center"/>
    </xf>
    <xf numFmtId="38" fontId="9" fillId="2" borderId="2" xfId="3" applyFont="1" applyFill="1" applyBorder="1" applyAlignment="1">
      <alignment vertical="center"/>
    </xf>
    <xf numFmtId="38" fontId="4" fillId="0" borderId="0" xfId="3" applyFont="1" applyFill="1" applyAlignment="1">
      <alignment horizontal="center" vertical="center" wrapText="1"/>
    </xf>
    <xf numFmtId="38" fontId="4" fillId="0" borderId="0" xfId="3" applyFont="1" applyFill="1" applyAlignment="1">
      <alignment vertical="center"/>
    </xf>
    <xf numFmtId="38" fontId="4" fillId="0" borderId="1" xfId="3" applyFont="1" applyFill="1" applyBorder="1" applyAlignment="1">
      <alignment horizontal="center" vertical="center"/>
    </xf>
    <xf numFmtId="38" fontId="4" fillId="0" borderId="3" xfId="4" applyFont="1" applyFill="1" applyBorder="1" applyAlignment="1">
      <alignment horizontal="center" vertical="center"/>
    </xf>
    <xf numFmtId="38" fontId="4" fillId="0" borderId="3" xfId="3" applyFont="1" applyFill="1" applyBorder="1" applyAlignment="1">
      <alignment vertical="center"/>
    </xf>
    <xf numFmtId="38" fontId="4" fillId="0" borderId="1" xfId="4" applyFont="1" applyFill="1" applyBorder="1" applyAlignment="1">
      <alignment horizontal="center" vertical="center"/>
    </xf>
    <xf numFmtId="38" fontId="4" fillId="0" borderId="1" xfId="3" applyFont="1" applyFill="1" applyBorder="1" applyAlignment="1">
      <alignment vertical="center"/>
    </xf>
    <xf numFmtId="38" fontId="4" fillId="0" borderId="2" xfId="4" applyFont="1" applyFill="1" applyBorder="1" applyAlignment="1">
      <alignment horizontal="center" vertical="center"/>
    </xf>
    <xf numFmtId="38" fontId="4" fillId="0" borderId="2" xfId="3" applyFont="1" applyFill="1" applyBorder="1" applyAlignment="1">
      <alignment vertical="center"/>
    </xf>
    <xf numFmtId="0" fontId="4" fillId="0" borderId="7" xfId="2" applyFont="1" applyBorder="1" applyAlignment="1">
      <alignment horizontal="center" vertical="center"/>
    </xf>
    <xf numFmtId="0" fontId="4" fillId="0" borderId="5" xfId="2" applyFont="1" applyBorder="1" applyAlignment="1">
      <alignment horizontal="center" vertical="center"/>
    </xf>
    <xf numFmtId="0" fontId="4" fillId="0" borderId="8" xfId="2" applyFont="1" applyBorder="1" applyAlignment="1">
      <alignment horizontal="center" vertical="center"/>
    </xf>
    <xf numFmtId="38" fontId="8" fillId="0" borderId="1" xfId="3" applyFont="1" applyBorder="1" applyAlignment="1">
      <alignment horizontal="center" vertical="center" wrapText="1"/>
    </xf>
    <xf numFmtId="38" fontId="8" fillId="0" borderId="1" xfId="3" applyFont="1" applyBorder="1" applyAlignment="1">
      <alignment horizontal="center" vertical="center"/>
    </xf>
    <xf numFmtId="0" fontId="4" fillId="0" borderId="1" xfId="2" applyFont="1" applyBorder="1" applyAlignment="1">
      <alignment horizontal="center" vertical="center"/>
    </xf>
    <xf numFmtId="0" fontId="4" fillId="0" borderId="0" xfId="2" applyFont="1" applyAlignment="1">
      <alignment horizontal="left" vertical="center" wrapText="1"/>
    </xf>
    <xf numFmtId="0" fontId="7" fillId="0" borderId="0" xfId="2" applyFont="1" applyAlignment="1">
      <alignment horizontal="center" vertical="center" wrapText="1"/>
    </xf>
    <xf numFmtId="0" fontId="4" fillId="0" borderId="1" xfId="2" applyFont="1" applyBorder="1" applyAlignment="1">
      <alignment horizontal="center" vertical="center" wrapText="1"/>
    </xf>
    <xf numFmtId="38" fontId="4" fillId="0" borderId="1" xfId="3" applyFont="1" applyBorder="1" applyAlignment="1">
      <alignment horizontal="center" vertical="center" wrapText="1"/>
    </xf>
    <xf numFmtId="38" fontId="4" fillId="0" borderId="1" xfId="3" applyFont="1" applyBorder="1" applyAlignment="1">
      <alignment horizontal="center" vertical="center"/>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8" xfId="2" applyFont="1" applyBorder="1" applyAlignment="1">
      <alignment horizontal="center" vertical="center" wrapText="1"/>
    </xf>
    <xf numFmtId="0" fontId="12" fillId="0" borderId="0" xfId="2" applyFont="1" applyAlignment="1">
      <alignment horizontal="center" vertical="center" wrapText="1"/>
    </xf>
    <xf numFmtId="38" fontId="8" fillId="0" borderId="1" xfId="3" applyFont="1" applyFill="1" applyBorder="1" applyAlignment="1">
      <alignment horizontal="center" vertical="center" wrapText="1"/>
    </xf>
    <xf numFmtId="38" fontId="8" fillId="0" borderId="1" xfId="3" applyFont="1" applyFill="1" applyBorder="1" applyAlignment="1">
      <alignment horizontal="center" vertical="center"/>
    </xf>
    <xf numFmtId="38" fontId="4" fillId="0" borderId="1" xfId="3" applyFont="1" applyFill="1" applyBorder="1" applyAlignment="1">
      <alignment horizontal="center" vertical="center" wrapText="1"/>
    </xf>
    <xf numFmtId="38" fontId="4" fillId="0" borderId="1" xfId="3" applyFont="1" applyFill="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7" xfId="2" applyFont="1" applyBorder="1" applyAlignment="1">
      <alignment horizontal="left" vertical="center" wrapText="1"/>
    </xf>
    <xf numFmtId="0" fontId="4" fillId="0" borderId="4" xfId="2" applyFont="1" applyBorder="1" applyAlignment="1">
      <alignment horizontal="center" vertical="center"/>
    </xf>
    <xf numFmtId="0" fontId="4" fillId="0" borderId="7" xfId="2" applyFont="1" applyBorder="1" applyAlignment="1">
      <alignment horizontal="center" vertical="center"/>
    </xf>
    <xf numFmtId="0" fontId="4" fillId="0" borderId="5" xfId="2" applyFont="1" applyBorder="1" applyAlignment="1">
      <alignment horizontal="center" vertical="center"/>
    </xf>
    <xf numFmtId="38" fontId="4" fillId="0" borderId="2" xfId="3" applyFont="1" applyBorder="1" applyAlignment="1">
      <alignment horizontal="center" vertical="center" wrapText="1"/>
    </xf>
    <xf numFmtId="38" fontId="4" fillId="0" borderId="3" xfId="3" applyFont="1" applyBorder="1" applyAlignment="1">
      <alignment horizontal="center" vertical="center"/>
    </xf>
    <xf numFmtId="38" fontId="8" fillId="0" borderId="2" xfId="3" applyFont="1" applyBorder="1" applyAlignment="1">
      <alignment horizontal="center" vertical="center" wrapText="1"/>
    </xf>
    <xf numFmtId="38" fontId="8" fillId="0" borderId="3" xfId="3" applyFont="1" applyBorder="1" applyAlignment="1">
      <alignment horizontal="center" vertical="center"/>
    </xf>
  </cellXfs>
  <cellStyles count="5">
    <cellStyle name="桁区切り" xfId="4" builtinId="6"/>
    <cellStyle name="桁区切り 2" xfId="3" xr:uid="{00000000-0005-0000-0000-000001000000}"/>
    <cellStyle name="標準" xfId="0" builtinId="0"/>
    <cellStyle name="標準 2" xfId="1" xr:uid="{00000000-0005-0000-0000-000003000000}"/>
    <cellStyle name="標準 2 2" xfId="2" xr:uid="{00000000-0005-0000-0000-000004000000}"/>
  </cellStyles>
  <dxfs count="0"/>
  <tableStyles count="0" defaultTableStyle="TableStyleMedium2" defaultPivotStyle="PivotStyleLight16"/>
  <colors>
    <mruColors>
      <color rgb="FF0080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0D9F-EA5A-475A-BB1E-4C659551F28F}">
  <sheetPr>
    <tabColor theme="9" tint="0.59999389629810485"/>
    <pageSetUpPr fitToPage="1"/>
  </sheetPr>
  <dimension ref="B1:O23"/>
  <sheetViews>
    <sheetView showZeros="0" tabSelected="1" view="pageBreakPreview" zoomScale="90" zoomScaleNormal="100" zoomScaleSheetLayoutView="90" workbookViewId="0">
      <selection activeCell="B2" sqref="B2:O2"/>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34" customWidth="1"/>
    <col min="11" max="14" width="15.19921875" style="35" customWidth="1"/>
    <col min="15" max="15" width="17.5" style="2" customWidth="1"/>
    <col min="16" max="16" width="1.3984375" style="2" customWidth="1"/>
    <col min="17" max="16384" width="9" style="2"/>
  </cols>
  <sheetData>
    <row r="1" spans="2:15" ht="26.4" customHeight="1" x14ac:dyDescent="0.45">
      <c r="B1" s="21" t="s">
        <v>0</v>
      </c>
      <c r="O1" s="6" t="s">
        <v>1</v>
      </c>
    </row>
    <row r="2" spans="2:15" ht="26.4" customHeight="1" x14ac:dyDescent="0.45">
      <c r="B2" s="57" t="s">
        <v>31</v>
      </c>
      <c r="C2" s="57"/>
      <c r="D2" s="57"/>
      <c r="E2" s="57"/>
      <c r="F2" s="57"/>
      <c r="G2" s="57"/>
      <c r="H2" s="57"/>
      <c r="I2" s="57"/>
      <c r="J2" s="57"/>
      <c r="K2" s="57"/>
      <c r="L2" s="57"/>
      <c r="M2" s="57"/>
      <c r="N2" s="57"/>
      <c r="O2" s="57"/>
    </row>
    <row r="3" spans="2:15" ht="28.2" customHeight="1" x14ac:dyDescent="0.45">
      <c r="B3" s="50" t="s">
        <v>2</v>
      </c>
      <c r="C3" s="50"/>
      <c r="D3" s="50"/>
      <c r="E3" s="50"/>
      <c r="F3" s="50"/>
      <c r="G3" s="50"/>
      <c r="H3" s="50"/>
      <c r="I3" s="50"/>
      <c r="J3" s="50"/>
      <c r="K3" s="50"/>
      <c r="L3" s="50"/>
      <c r="M3" s="50"/>
      <c r="N3" s="50"/>
      <c r="O3" s="50"/>
    </row>
    <row r="4" spans="2:15" ht="8.25" customHeight="1" x14ac:dyDescent="0.45"/>
    <row r="5" spans="2:15" ht="17.25" customHeight="1" x14ac:dyDescent="0.45">
      <c r="B5" s="48" t="s">
        <v>3</v>
      </c>
      <c r="C5" s="51" t="s">
        <v>4</v>
      </c>
      <c r="D5" s="54" t="s">
        <v>30</v>
      </c>
      <c r="E5" s="55"/>
      <c r="F5" s="56"/>
      <c r="G5" s="51" t="s">
        <v>5</v>
      </c>
      <c r="H5" s="48" t="s">
        <v>6</v>
      </c>
      <c r="I5" s="48"/>
      <c r="J5" s="48"/>
      <c r="K5" s="60" t="s">
        <v>7</v>
      </c>
      <c r="L5" s="58" t="s">
        <v>8</v>
      </c>
      <c r="M5" s="58" t="s">
        <v>9</v>
      </c>
      <c r="N5" s="58" t="s">
        <v>10</v>
      </c>
      <c r="O5" s="48" t="s">
        <v>11</v>
      </c>
    </row>
    <row r="6" spans="2:15" ht="16.5" customHeight="1" x14ac:dyDescent="0.45">
      <c r="B6" s="48"/>
      <c r="C6" s="51"/>
      <c r="D6" s="12" t="s">
        <v>29</v>
      </c>
      <c r="E6" s="12" t="s">
        <v>27</v>
      </c>
      <c r="F6" s="12" t="s">
        <v>28</v>
      </c>
      <c r="G6" s="51"/>
      <c r="H6" s="12" t="s">
        <v>12</v>
      </c>
      <c r="I6" s="13" t="s">
        <v>13</v>
      </c>
      <c r="J6" s="36" t="s">
        <v>14</v>
      </c>
      <c r="K6" s="61"/>
      <c r="L6" s="59"/>
      <c r="M6" s="59"/>
      <c r="N6" s="59"/>
      <c r="O6" s="48"/>
    </row>
    <row r="7" spans="2:15" ht="30" customHeight="1" x14ac:dyDescent="0.45">
      <c r="B7" s="18">
        <v>1</v>
      </c>
      <c r="C7" s="20"/>
      <c r="D7" s="20"/>
      <c r="E7" s="20"/>
      <c r="F7" s="20"/>
      <c r="G7" s="22"/>
      <c r="H7" s="37"/>
      <c r="I7" s="37"/>
      <c r="J7" s="37"/>
      <c r="K7" s="24">
        <f t="shared" ref="K7:K9" si="0">H7+I7+J7</f>
        <v>0</v>
      </c>
      <c r="L7" s="38"/>
      <c r="M7" s="26">
        <f t="shared" ref="M7:M10" si="1">K7-L7</f>
        <v>0</v>
      </c>
      <c r="N7" s="26">
        <f>MIN(ROUNDDOWN(M7/2,-3),3000000)</f>
        <v>0</v>
      </c>
      <c r="O7" s="18"/>
    </row>
    <row r="8" spans="2:15" ht="30" customHeight="1" x14ac:dyDescent="0.45">
      <c r="B8" s="13">
        <v>2</v>
      </c>
      <c r="C8" s="12"/>
      <c r="D8" s="12"/>
      <c r="E8" s="12"/>
      <c r="F8" s="12"/>
      <c r="G8" s="8"/>
      <c r="H8" s="39"/>
      <c r="I8" s="39"/>
      <c r="J8" s="39"/>
      <c r="K8" s="27">
        <f t="shared" si="0"/>
        <v>0</v>
      </c>
      <c r="L8" s="40"/>
      <c r="M8" s="10">
        <f t="shared" si="1"/>
        <v>0</v>
      </c>
      <c r="N8" s="26">
        <f t="shared" ref="N8:N10" si="2">MIN(ROUNDDOWN(M8/2,-3),3000000)</f>
        <v>0</v>
      </c>
      <c r="O8" s="13"/>
    </row>
    <row r="9" spans="2:15" ht="30" customHeight="1" x14ac:dyDescent="0.45">
      <c r="B9" s="13">
        <v>3</v>
      </c>
      <c r="C9" s="12"/>
      <c r="D9" s="12"/>
      <c r="E9" s="12"/>
      <c r="F9" s="12"/>
      <c r="G9" s="8"/>
      <c r="H9" s="39"/>
      <c r="I9" s="39"/>
      <c r="J9" s="39"/>
      <c r="K9" s="27">
        <f t="shared" si="0"/>
        <v>0</v>
      </c>
      <c r="L9" s="40"/>
      <c r="M9" s="10">
        <f t="shared" si="1"/>
        <v>0</v>
      </c>
      <c r="N9" s="26">
        <f t="shared" si="2"/>
        <v>0</v>
      </c>
      <c r="O9" s="13"/>
    </row>
    <row r="10" spans="2:15" ht="30.75" customHeight="1" x14ac:dyDescent="0.45">
      <c r="B10" s="13">
        <v>4</v>
      </c>
      <c r="C10" s="12"/>
      <c r="D10" s="12"/>
      <c r="E10" s="12"/>
      <c r="F10" s="12"/>
      <c r="G10" s="8"/>
      <c r="H10" s="39"/>
      <c r="I10" s="39"/>
      <c r="K10" s="27">
        <f>H10+I10+M23</f>
        <v>0</v>
      </c>
      <c r="L10" s="40"/>
      <c r="M10" s="10">
        <f t="shared" si="1"/>
        <v>0</v>
      </c>
      <c r="N10" s="26">
        <f t="shared" si="2"/>
        <v>0</v>
      </c>
      <c r="O10" s="13"/>
    </row>
    <row r="11" spans="2:15" ht="30.75" customHeight="1" x14ac:dyDescent="0.45">
      <c r="B11" s="13">
        <v>5</v>
      </c>
      <c r="C11" s="12"/>
      <c r="D11" s="19"/>
      <c r="E11" s="19"/>
      <c r="F11" s="19"/>
      <c r="G11" s="29"/>
      <c r="H11" s="41"/>
      <c r="I11" s="41"/>
      <c r="J11" s="41"/>
      <c r="K11" s="31">
        <f t="shared" ref="K11:K12" si="3">H11+I11+J11</f>
        <v>0</v>
      </c>
      <c r="L11" s="42"/>
      <c r="M11" s="33">
        <f t="shared" ref="M11:M12" si="4">K11-L11</f>
        <v>0</v>
      </c>
      <c r="N11" s="28">
        <f t="shared" ref="N11" si="5">MIN(ROUNDDOWN(M11/2,-3),3000000)</f>
        <v>0</v>
      </c>
      <c r="O11" s="17"/>
    </row>
    <row r="12" spans="2:15" ht="30" customHeight="1" x14ac:dyDescent="0.45">
      <c r="C12" s="3"/>
      <c r="D12" s="43"/>
      <c r="E12" s="44"/>
      <c r="F12" s="45" t="s">
        <v>15</v>
      </c>
      <c r="G12" s="10">
        <f>SUM(G7:G11)</f>
        <v>0</v>
      </c>
      <c r="H12" s="10">
        <f>SUM(H7:H11)</f>
        <v>0</v>
      </c>
      <c r="I12" s="10">
        <f>SUM(I7:I11)</f>
        <v>0</v>
      </c>
      <c r="J12" s="10">
        <f>SUM(J7:J11)</f>
        <v>0</v>
      </c>
      <c r="K12" s="14">
        <f t="shared" si="3"/>
        <v>0</v>
      </c>
      <c r="L12" s="10">
        <f>SUM(L7:L11)</f>
        <v>0</v>
      </c>
      <c r="M12" s="10">
        <f t="shared" si="4"/>
        <v>0</v>
      </c>
      <c r="N12" s="10">
        <f>SUM(N7:N11)</f>
        <v>0</v>
      </c>
      <c r="O12" s="13"/>
    </row>
    <row r="13" spans="2:15" ht="41.25" customHeight="1" x14ac:dyDescent="0.45">
      <c r="D13" s="49" t="s">
        <v>16</v>
      </c>
      <c r="E13" s="49"/>
      <c r="F13" s="49"/>
      <c r="G13" s="49"/>
      <c r="H13" s="49"/>
      <c r="I13" s="49"/>
      <c r="J13" s="49"/>
      <c r="K13" s="15"/>
      <c r="L13" s="15"/>
      <c r="M13" s="11"/>
      <c r="N13" s="11"/>
    </row>
    <row r="14" spans="2:15" ht="6.75" customHeight="1" x14ac:dyDescent="0.45"/>
    <row r="23" spans="13:13" x14ac:dyDescent="0.45">
      <c r="M23" s="39"/>
    </row>
  </sheetData>
  <mergeCells count="13">
    <mergeCell ref="B2:O2"/>
    <mergeCell ref="B3:O3"/>
    <mergeCell ref="N5:N6"/>
    <mergeCell ref="O5:O6"/>
    <mergeCell ref="D13:J13"/>
    <mergeCell ref="B5:B6"/>
    <mergeCell ref="C5:C6"/>
    <mergeCell ref="G5:G6"/>
    <mergeCell ref="H5:J5"/>
    <mergeCell ref="K5:K6"/>
    <mergeCell ref="L5:L6"/>
    <mergeCell ref="M5:M6"/>
    <mergeCell ref="D5:F5"/>
  </mergeCells>
  <phoneticPr fontId="1"/>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4938E-D0B3-45FB-A7BE-7C75681E4A79}">
  <sheetPr>
    <tabColor theme="9" tint="0.59999389629810485"/>
    <pageSetUpPr fitToPage="1"/>
  </sheetPr>
  <dimension ref="B1:O14"/>
  <sheetViews>
    <sheetView showZeros="0" view="pageBreakPreview" zoomScale="90" zoomScaleNormal="100" zoomScaleSheetLayoutView="90" workbookViewId="0">
      <selection activeCell="B2" sqref="B2:O2"/>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4" customWidth="1"/>
    <col min="11" max="14" width="15.19921875" style="5" customWidth="1"/>
    <col min="15" max="15" width="17.5" style="2" customWidth="1"/>
    <col min="16" max="16" width="1.3984375" style="2" customWidth="1"/>
    <col min="17" max="16384" width="9" style="2"/>
  </cols>
  <sheetData>
    <row r="1" spans="2:15" ht="26.4" customHeight="1" x14ac:dyDescent="0.45">
      <c r="B1" s="21" t="s">
        <v>17</v>
      </c>
      <c r="O1" s="6" t="s">
        <v>1</v>
      </c>
    </row>
    <row r="2" spans="2:15" ht="26.4" customHeight="1" x14ac:dyDescent="0.45">
      <c r="B2" s="50" t="s">
        <v>31</v>
      </c>
      <c r="C2" s="50"/>
      <c r="D2" s="50"/>
      <c r="E2" s="50"/>
      <c r="F2" s="50"/>
      <c r="G2" s="50"/>
      <c r="H2" s="50"/>
      <c r="I2" s="50"/>
      <c r="J2" s="50"/>
      <c r="K2" s="50"/>
      <c r="L2" s="50"/>
      <c r="M2" s="50"/>
      <c r="N2" s="50"/>
      <c r="O2" s="50"/>
    </row>
    <row r="3" spans="2:15" ht="28.2" customHeight="1" x14ac:dyDescent="0.45">
      <c r="B3" s="50" t="s">
        <v>18</v>
      </c>
      <c r="C3" s="50"/>
      <c r="D3" s="50"/>
      <c r="E3" s="50"/>
      <c r="F3" s="50"/>
      <c r="G3" s="50"/>
      <c r="H3" s="50"/>
      <c r="I3" s="50"/>
      <c r="J3" s="50"/>
      <c r="K3" s="50"/>
      <c r="L3" s="50"/>
      <c r="M3" s="50"/>
      <c r="N3" s="50"/>
      <c r="O3" s="50"/>
    </row>
    <row r="4" spans="2:15" ht="8.25" customHeight="1" x14ac:dyDescent="0.45"/>
    <row r="5" spans="2:15" ht="17.25" customHeight="1" x14ac:dyDescent="0.45">
      <c r="B5" s="48" t="s">
        <v>3</v>
      </c>
      <c r="C5" s="51" t="s">
        <v>4</v>
      </c>
      <c r="D5" s="54" t="s">
        <v>30</v>
      </c>
      <c r="E5" s="55"/>
      <c r="F5" s="56"/>
      <c r="G5" s="51" t="s">
        <v>5</v>
      </c>
      <c r="H5" s="48" t="s">
        <v>6</v>
      </c>
      <c r="I5" s="48"/>
      <c r="J5" s="48"/>
      <c r="K5" s="52" t="s">
        <v>7</v>
      </c>
      <c r="L5" s="46" t="s">
        <v>8</v>
      </c>
      <c r="M5" s="46" t="s">
        <v>9</v>
      </c>
      <c r="N5" s="46" t="s">
        <v>10</v>
      </c>
      <c r="O5" s="48" t="s">
        <v>11</v>
      </c>
    </row>
    <row r="6" spans="2:15" ht="16.5" customHeight="1" x14ac:dyDescent="0.45">
      <c r="B6" s="48"/>
      <c r="C6" s="51"/>
      <c r="D6" s="12" t="s">
        <v>29</v>
      </c>
      <c r="E6" s="12" t="s">
        <v>27</v>
      </c>
      <c r="F6" s="12" t="s">
        <v>28</v>
      </c>
      <c r="G6" s="51"/>
      <c r="H6" s="12" t="s">
        <v>12</v>
      </c>
      <c r="I6" s="13" t="s">
        <v>13</v>
      </c>
      <c r="J6" s="7" t="s">
        <v>14</v>
      </c>
      <c r="K6" s="53"/>
      <c r="L6" s="47"/>
      <c r="M6" s="47"/>
      <c r="N6" s="47"/>
      <c r="O6" s="48"/>
    </row>
    <row r="7" spans="2:15" ht="30" customHeight="1" x14ac:dyDescent="0.45">
      <c r="B7" s="18">
        <v>1</v>
      </c>
      <c r="C7" s="20"/>
      <c r="D7" s="20"/>
      <c r="E7" s="20"/>
      <c r="F7" s="20"/>
      <c r="G7" s="22"/>
      <c r="H7" s="23"/>
      <c r="I7" s="23"/>
      <c r="J7" s="23"/>
      <c r="K7" s="24">
        <f t="shared" ref="K7:K12" si="0">H7+I7+J7</f>
        <v>0</v>
      </c>
      <c r="L7" s="25"/>
      <c r="M7" s="26">
        <f t="shared" ref="M7:M12" si="1">K7-L7</f>
        <v>0</v>
      </c>
      <c r="N7" s="26">
        <f>MIN(ROUNDDOWN(3*M7/4,-3),6750000)</f>
        <v>0</v>
      </c>
      <c r="O7" s="18"/>
    </row>
    <row r="8" spans="2:15" ht="30" customHeight="1" x14ac:dyDescent="0.45">
      <c r="B8" s="13">
        <v>2</v>
      </c>
      <c r="C8" s="12"/>
      <c r="D8" s="12"/>
      <c r="E8" s="12"/>
      <c r="F8" s="12"/>
      <c r="G8" s="8"/>
      <c r="H8" s="16"/>
      <c r="I8" s="16"/>
      <c r="J8" s="16"/>
      <c r="K8" s="27">
        <f t="shared" si="0"/>
        <v>0</v>
      </c>
      <c r="L8" s="9"/>
      <c r="M8" s="10">
        <f t="shared" si="1"/>
        <v>0</v>
      </c>
      <c r="N8" s="26">
        <f t="shared" ref="N8:N11" si="2">MIN(ROUNDDOWN(3*M8/4,-3),6750000)</f>
        <v>0</v>
      </c>
      <c r="O8" s="13"/>
    </row>
    <row r="9" spans="2:15" ht="30" customHeight="1" x14ac:dyDescent="0.45">
      <c r="B9" s="13">
        <v>3</v>
      </c>
      <c r="C9" s="12"/>
      <c r="D9" s="12"/>
      <c r="E9" s="12"/>
      <c r="F9" s="12"/>
      <c r="G9" s="8"/>
      <c r="H9" s="16"/>
      <c r="I9" s="16"/>
      <c r="J9" s="16"/>
      <c r="K9" s="27">
        <f t="shared" si="0"/>
        <v>0</v>
      </c>
      <c r="L9" s="9"/>
      <c r="M9" s="10">
        <f t="shared" si="1"/>
        <v>0</v>
      </c>
      <c r="N9" s="26">
        <f t="shared" si="2"/>
        <v>0</v>
      </c>
      <c r="O9" s="13"/>
    </row>
    <row r="10" spans="2:15" ht="30.75" customHeight="1" x14ac:dyDescent="0.45">
      <c r="B10" s="13">
        <v>4</v>
      </c>
      <c r="C10" s="12"/>
      <c r="D10" s="12"/>
      <c r="E10" s="12"/>
      <c r="F10" s="12"/>
      <c r="G10" s="8"/>
      <c r="H10" s="16"/>
      <c r="I10" s="16"/>
      <c r="J10" s="16"/>
      <c r="K10" s="27">
        <f t="shared" si="0"/>
        <v>0</v>
      </c>
      <c r="L10" s="9"/>
      <c r="M10" s="10">
        <f t="shared" si="1"/>
        <v>0</v>
      </c>
      <c r="N10" s="26">
        <f t="shared" si="2"/>
        <v>0</v>
      </c>
      <c r="O10" s="13"/>
    </row>
    <row r="11" spans="2:15" ht="30.75" customHeight="1" x14ac:dyDescent="0.45">
      <c r="B11" s="13">
        <v>5</v>
      </c>
      <c r="C11" s="12"/>
      <c r="D11" s="19"/>
      <c r="E11" s="19"/>
      <c r="F11" s="19"/>
      <c r="G11" s="29"/>
      <c r="H11" s="30"/>
      <c r="I11" s="30"/>
      <c r="J11" s="30"/>
      <c r="K11" s="31">
        <f t="shared" si="0"/>
        <v>0</v>
      </c>
      <c r="L11" s="32"/>
      <c r="M11" s="33">
        <f t="shared" si="1"/>
        <v>0</v>
      </c>
      <c r="N11" s="26">
        <f t="shared" si="2"/>
        <v>0</v>
      </c>
      <c r="O11" s="17"/>
    </row>
    <row r="12" spans="2:15" ht="30" customHeight="1" x14ac:dyDescent="0.45">
      <c r="C12" s="3"/>
      <c r="D12" s="43"/>
      <c r="E12" s="44"/>
      <c r="F12" s="45" t="s">
        <v>15</v>
      </c>
      <c r="G12" s="10">
        <f>SUM(G7:G11)</f>
        <v>0</v>
      </c>
      <c r="H12" s="10">
        <f>SUM(H7:H11)</f>
        <v>0</v>
      </c>
      <c r="I12" s="10">
        <f>SUM(I7:I11)</f>
        <v>0</v>
      </c>
      <c r="J12" s="10">
        <f>SUM(J7:J11)</f>
        <v>0</v>
      </c>
      <c r="K12" s="14">
        <f t="shared" si="0"/>
        <v>0</v>
      </c>
      <c r="L12" s="10">
        <f>SUM(L7:L11)</f>
        <v>0</v>
      </c>
      <c r="M12" s="10">
        <f t="shared" si="1"/>
        <v>0</v>
      </c>
      <c r="N12" s="10">
        <f>SUM(N7:N11)</f>
        <v>0</v>
      </c>
      <c r="O12" s="13"/>
    </row>
    <row r="13" spans="2:15" ht="41.25" customHeight="1" x14ac:dyDescent="0.45">
      <c r="D13" s="49" t="s">
        <v>19</v>
      </c>
      <c r="E13" s="49"/>
      <c r="F13" s="49"/>
      <c r="G13" s="49"/>
      <c r="H13" s="49"/>
      <c r="I13" s="49"/>
      <c r="J13" s="49"/>
      <c r="K13" s="15"/>
      <c r="L13" s="15"/>
      <c r="M13" s="11"/>
      <c r="N13" s="11"/>
    </row>
    <row r="14" spans="2:15" ht="6.75" customHeight="1" x14ac:dyDescent="0.45"/>
  </sheetData>
  <mergeCells count="13">
    <mergeCell ref="N5:N6"/>
    <mergeCell ref="O5:O6"/>
    <mergeCell ref="D13:J13"/>
    <mergeCell ref="B2:O2"/>
    <mergeCell ref="B3:O3"/>
    <mergeCell ref="B5:B6"/>
    <mergeCell ref="C5:C6"/>
    <mergeCell ref="G5:G6"/>
    <mergeCell ref="H5:J5"/>
    <mergeCell ref="K5:K6"/>
    <mergeCell ref="L5:L6"/>
    <mergeCell ref="M5:M6"/>
    <mergeCell ref="D5:F5"/>
  </mergeCells>
  <phoneticPr fontId="1"/>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B1:O14"/>
  <sheetViews>
    <sheetView showZeros="0" view="pageBreakPreview" zoomScale="90" zoomScaleNormal="100" zoomScaleSheetLayoutView="90" workbookViewId="0">
      <selection activeCell="J33" sqref="J32:J33"/>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4" customWidth="1"/>
    <col min="11" max="14" width="15.19921875" style="5" customWidth="1"/>
    <col min="15" max="15" width="17.5" style="2" customWidth="1"/>
    <col min="16" max="16" width="1.3984375" style="2" customWidth="1"/>
    <col min="17" max="16384" width="9" style="2"/>
  </cols>
  <sheetData>
    <row r="1" spans="2:15" ht="26.4" customHeight="1" x14ac:dyDescent="0.45">
      <c r="B1" s="1" t="s">
        <v>20</v>
      </c>
      <c r="O1" s="6" t="s">
        <v>1</v>
      </c>
    </row>
    <row r="2" spans="2:15" ht="26.4" customHeight="1" x14ac:dyDescent="0.45">
      <c r="B2" s="50" t="s">
        <v>32</v>
      </c>
      <c r="C2" s="50"/>
      <c r="D2" s="50"/>
      <c r="E2" s="50"/>
      <c r="F2" s="50"/>
      <c r="G2" s="50"/>
      <c r="H2" s="50"/>
      <c r="I2" s="50"/>
      <c r="J2" s="50"/>
      <c r="K2" s="50"/>
      <c r="L2" s="50"/>
      <c r="M2" s="50"/>
      <c r="N2" s="50"/>
      <c r="O2" s="50"/>
    </row>
    <row r="3" spans="2:15" ht="28.2" customHeight="1" x14ac:dyDescent="0.45">
      <c r="B3" s="50" t="s">
        <v>21</v>
      </c>
      <c r="C3" s="50"/>
      <c r="D3" s="50"/>
      <c r="E3" s="50"/>
      <c r="F3" s="50"/>
      <c r="G3" s="50"/>
      <c r="H3" s="50"/>
      <c r="I3" s="50"/>
      <c r="J3" s="50"/>
      <c r="K3" s="50"/>
      <c r="L3" s="50"/>
      <c r="M3" s="50"/>
      <c r="N3" s="50"/>
      <c r="O3" s="50"/>
    </row>
    <row r="4" spans="2:15" ht="8.25" customHeight="1" x14ac:dyDescent="0.45"/>
    <row r="5" spans="2:15" ht="17.25" customHeight="1" x14ac:dyDescent="0.45">
      <c r="B5" s="62" t="s">
        <v>3</v>
      </c>
      <c r="C5" s="64" t="s">
        <v>4</v>
      </c>
      <c r="D5" s="54" t="s">
        <v>30</v>
      </c>
      <c r="E5" s="55"/>
      <c r="F5" s="56"/>
      <c r="G5" s="51" t="s">
        <v>5</v>
      </c>
      <c r="H5" s="67" t="s">
        <v>6</v>
      </c>
      <c r="I5" s="68"/>
      <c r="J5" s="69"/>
      <c r="K5" s="70" t="s">
        <v>7</v>
      </c>
      <c r="L5" s="72" t="s">
        <v>8</v>
      </c>
      <c r="M5" s="72" t="s">
        <v>9</v>
      </c>
      <c r="N5" s="72" t="s">
        <v>10</v>
      </c>
      <c r="O5" s="48" t="s">
        <v>11</v>
      </c>
    </row>
    <row r="6" spans="2:15" ht="16.5" customHeight="1" x14ac:dyDescent="0.45">
      <c r="B6" s="63"/>
      <c r="C6" s="65"/>
      <c r="D6" s="19" t="s">
        <v>29</v>
      </c>
      <c r="E6" s="19" t="s">
        <v>27</v>
      </c>
      <c r="F6" s="19" t="s">
        <v>28</v>
      </c>
      <c r="G6" s="51"/>
      <c r="H6" s="12" t="s">
        <v>12</v>
      </c>
      <c r="I6" s="13" t="s">
        <v>13</v>
      </c>
      <c r="J6" s="7" t="s">
        <v>14</v>
      </c>
      <c r="K6" s="71"/>
      <c r="L6" s="73"/>
      <c r="M6" s="73"/>
      <c r="N6" s="73"/>
      <c r="O6" s="48"/>
    </row>
    <row r="7" spans="2:15" ht="30" customHeight="1" x14ac:dyDescent="0.45">
      <c r="B7" s="13">
        <v>1</v>
      </c>
      <c r="C7" s="12"/>
      <c r="D7" s="12"/>
      <c r="E7" s="12"/>
      <c r="F7" s="12"/>
      <c r="G7" s="8"/>
      <c r="H7" s="16"/>
      <c r="I7" s="16"/>
      <c r="J7" s="16"/>
      <c r="K7" s="14">
        <f t="shared" ref="K7:K12" si="0">H7+I7+J7</f>
        <v>0</v>
      </c>
      <c r="L7" s="9"/>
      <c r="M7" s="10">
        <f t="shared" ref="M7:M12" si="1">K7-L7</f>
        <v>0</v>
      </c>
      <c r="N7" s="10">
        <f>MIN(ROUNDDOWN(M7/2,-3),2000000)</f>
        <v>0</v>
      </c>
      <c r="O7" s="13"/>
    </row>
    <row r="8" spans="2:15" ht="30" customHeight="1" x14ac:dyDescent="0.45">
      <c r="B8" s="13">
        <v>2</v>
      </c>
      <c r="C8" s="12"/>
      <c r="D8" s="12"/>
      <c r="E8" s="12"/>
      <c r="F8" s="12"/>
      <c r="G8" s="8"/>
      <c r="H8" s="16"/>
      <c r="I8" s="16"/>
      <c r="J8" s="16"/>
      <c r="K8" s="14">
        <f t="shared" si="0"/>
        <v>0</v>
      </c>
      <c r="L8" s="9"/>
      <c r="M8" s="10">
        <f t="shared" si="1"/>
        <v>0</v>
      </c>
      <c r="N8" s="10">
        <f>MIN(ROUNDDOWN(M8/2,-3),2000000)</f>
        <v>0</v>
      </c>
      <c r="O8" s="13"/>
    </row>
    <row r="9" spans="2:15" ht="30" customHeight="1" x14ac:dyDescent="0.45">
      <c r="B9" s="13">
        <v>3</v>
      </c>
      <c r="C9" s="12"/>
      <c r="D9" s="12"/>
      <c r="E9" s="12"/>
      <c r="F9" s="12"/>
      <c r="G9" s="8"/>
      <c r="H9" s="16"/>
      <c r="I9" s="16"/>
      <c r="J9" s="16"/>
      <c r="K9" s="14">
        <f t="shared" si="0"/>
        <v>0</v>
      </c>
      <c r="L9" s="9"/>
      <c r="M9" s="10">
        <f t="shared" si="1"/>
        <v>0</v>
      </c>
      <c r="N9" s="10">
        <f>MIN(ROUNDDOWN(M9/2,-3),2000000)</f>
        <v>0</v>
      </c>
      <c r="O9" s="13"/>
    </row>
    <row r="10" spans="2:15" ht="30.75" customHeight="1" x14ac:dyDescent="0.45">
      <c r="B10" s="13">
        <v>4</v>
      </c>
      <c r="C10" s="12"/>
      <c r="D10" s="12"/>
      <c r="E10" s="12"/>
      <c r="F10" s="12"/>
      <c r="G10" s="8"/>
      <c r="H10" s="16"/>
      <c r="I10" s="16"/>
      <c r="J10" s="16"/>
      <c r="K10" s="14">
        <f t="shared" si="0"/>
        <v>0</v>
      </c>
      <c r="L10" s="9"/>
      <c r="M10" s="10">
        <f t="shared" si="1"/>
        <v>0</v>
      </c>
      <c r="N10" s="10">
        <f>MIN(ROUNDDOWN(M10/2,-3),2000000)</f>
        <v>0</v>
      </c>
      <c r="O10" s="13"/>
    </row>
    <row r="11" spans="2:15" ht="30.75" customHeight="1" x14ac:dyDescent="0.45">
      <c r="B11" s="13">
        <v>5</v>
      </c>
      <c r="C11" s="12"/>
      <c r="D11" s="19"/>
      <c r="E11" s="19"/>
      <c r="F11" s="12"/>
      <c r="G11" s="8"/>
      <c r="H11" s="16"/>
      <c r="I11" s="16"/>
      <c r="J11" s="16"/>
      <c r="K11" s="14">
        <f t="shared" si="0"/>
        <v>0</v>
      </c>
      <c r="L11" s="9"/>
      <c r="M11" s="10">
        <f t="shared" si="1"/>
        <v>0</v>
      </c>
      <c r="N11" s="10">
        <f>MIN(ROUNDDOWN(M11/2,-3),2000000)</f>
        <v>0</v>
      </c>
      <c r="O11" s="13"/>
    </row>
    <row r="12" spans="2:15" ht="30" customHeight="1" x14ac:dyDescent="0.45">
      <c r="C12" s="1"/>
      <c r="D12" s="43"/>
      <c r="E12" s="44"/>
      <c r="F12" s="45" t="s">
        <v>15</v>
      </c>
      <c r="G12" s="10">
        <f>SUM(G7:G11)</f>
        <v>0</v>
      </c>
      <c r="H12" s="10">
        <f>SUM(H7:H11)</f>
        <v>0</v>
      </c>
      <c r="I12" s="10">
        <f>SUM(I7:I11)</f>
        <v>0</v>
      </c>
      <c r="J12" s="10">
        <f>SUM(J7:J11)</f>
        <v>0</v>
      </c>
      <c r="K12" s="14">
        <f t="shared" si="0"/>
        <v>0</v>
      </c>
      <c r="L12" s="10">
        <f>SUM(L7:L11)</f>
        <v>0</v>
      </c>
      <c r="M12" s="10">
        <f t="shared" si="1"/>
        <v>0</v>
      </c>
      <c r="N12" s="10">
        <f>SUM(N7:N11)</f>
        <v>0</v>
      </c>
      <c r="O12" s="13"/>
    </row>
    <row r="13" spans="2:15" ht="41.25" customHeight="1" x14ac:dyDescent="0.45">
      <c r="D13" s="49" t="s">
        <v>19</v>
      </c>
      <c r="E13" s="49"/>
      <c r="F13" s="66"/>
      <c r="G13" s="66"/>
      <c r="H13" s="66"/>
      <c r="I13" s="66"/>
      <c r="J13" s="66"/>
      <c r="K13" s="15"/>
      <c r="L13" s="15"/>
      <c r="M13" s="11"/>
      <c r="N13" s="11"/>
    </row>
    <row r="14" spans="2:15" ht="6.75" customHeight="1" x14ac:dyDescent="0.45"/>
  </sheetData>
  <mergeCells count="13">
    <mergeCell ref="B2:O2"/>
    <mergeCell ref="B5:B6"/>
    <mergeCell ref="C5:C6"/>
    <mergeCell ref="D13:J13"/>
    <mergeCell ref="B3:O3"/>
    <mergeCell ref="G5:G6"/>
    <mergeCell ref="H5:J5"/>
    <mergeCell ref="K5:K6"/>
    <mergeCell ref="L5:L6"/>
    <mergeCell ref="M5:M6"/>
    <mergeCell ref="N5:N6"/>
    <mergeCell ref="O5:O6"/>
    <mergeCell ref="D5:F5"/>
  </mergeCells>
  <phoneticPr fontId="1"/>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AD30-3E59-4F06-9B4F-36FAB9EA6FA8}">
  <sheetPr>
    <tabColor theme="9" tint="0.59999389629810485"/>
    <pageSetUpPr fitToPage="1"/>
  </sheetPr>
  <dimension ref="B1:O14"/>
  <sheetViews>
    <sheetView showZeros="0" view="pageBreakPreview" topLeftCell="B1" zoomScaleNormal="100" zoomScaleSheetLayoutView="100" workbookViewId="0">
      <selection activeCell="B3" sqref="B3:O3"/>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4" customWidth="1"/>
    <col min="11" max="14" width="15.19921875" style="5" customWidth="1"/>
    <col min="15" max="15" width="17.5" style="2" customWidth="1"/>
    <col min="16" max="16" width="1.3984375" style="2" customWidth="1"/>
    <col min="17" max="16384" width="9" style="2"/>
  </cols>
  <sheetData>
    <row r="1" spans="2:15" ht="26.4" customHeight="1" x14ac:dyDescent="0.45">
      <c r="B1" s="21" t="s">
        <v>22</v>
      </c>
      <c r="O1" s="6" t="s">
        <v>1</v>
      </c>
    </row>
    <row r="2" spans="2:15" ht="26.4" customHeight="1" x14ac:dyDescent="0.45">
      <c r="B2" s="50" t="s">
        <v>33</v>
      </c>
      <c r="C2" s="50"/>
      <c r="D2" s="50"/>
      <c r="E2" s="50"/>
      <c r="F2" s="50"/>
      <c r="G2" s="50"/>
      <c r="H2" s="50"/>
      <c r="I2" s="50"/>
      <c r="J2" s="50"/>
      <c r="K2" s="50"/>
      <c r="L2" s="50"/>
      <c r="M2" s="50"/>
      <c r="N2" s="50"/>
      <c r="O2" s="50"/>
    </row>
    <row r="3" spans="2:15" ht="28.2" customHeight="1" x14ac:dyDescent="0.45">
      <c r="B3" s="50" t="s">
        <v>2</v>
      </c>
      <c r="C3" s="50"/>
      <c r="D3" s="50"/>
      <c r="E3" s="50"/>
      <c r="F3" s="50"/>
      <c r="G3" s="50"/>
      <c r="H3" s="50"/>
      <c r="I3" s="50"/>
      <c r="J3" s="50"/>
      <c r="K3" s="50"/>
      <c r="L3" s="50"/>
      <c r="M3" s="50"/>
      <c r="N3" s="50"/>
      <c r="O3" s="50"/>
    </row>
    <row r="4" spans="2:15" ht="8.25" customHeight="1" x14ac:dyDescent="0.45"/>
    <row r="5" spans="2:15" ht="17.25" customHeight="1" x14ac:dyDescent="0.45">
      <c r="B5" s="48" t="s">
        <v>3</v>
      </c>
      <c r="C5" s="51" t="s">
        <v>4</v>
      </c>
      <c r="D5" s="54" t="s">
        <v>30</v>
      </c>
      <c r="E5" s="55"/>
      <c r="F5" s="56"/>
      <c r="G5" s="51" t="s">
        <v>5</v>
      </c>
      <c r="H5" s="48" t="s">
        <v>6</v>
      </c>
      <c r="I5" s="48"/>
      <c r="J5" s="48"/>
      <c r="K5" s="52" t="s">
        <v>7</v>
      </c>
      <c r="L5" s="46" t="s">
        <v>8</v>
      </c>
      <c r="M5" s="46" t="s">
        <v>9</v>
      </c>
      <c r="N5" s="46" t="s">
        <v>10</v>
      </c>
      <c r="O5" s="48" t="s">
        <v>11</v>
      </c>
    </row>
    <row r="6" spans="2:15" ht="16.5" customHeight="1" x14ac:dyDescent="0.45">
      <c r="B6" s="48"/>
      <c r="C6" s="51"/>
      <c r="D6" s="12" t="s">
        <v>29</v>
      </c>
      <c r="E6" s="12" t="s">
        <v>27</v>
      </c>
      <c r="F6" s="12" t="s">
        <v>28</v>
      </c>
      <c r="G6" s="51"/>
      <c r="H6" s="12" t="s">
        <v>12</v>
      </c>
      <c r="I6" s="13" t="s">
        <v>13</v>
      </c>
      <c r="J6" s="7" t="s">
        <v>14</v>
      </c>
      <c r="K6" s="53"/>
      <c r="L6" s="47"/>
      <c r="M6" s="47"/>
      <c r="N6" s="47"/>
      <c r="O6" s="48"/>
    </row>
    <row r="7" spans="2:15" ht="30" customHeight="1" x14ac:dyDescent="0.45">
      <c r="B7" s="18">
        <v>1</v>
      </c>
      <c r="C7" s="20"/>
      <c r="D7" s="20"/>
      <c r="E7" s="20"/>
      <c r="F7" s="20"/>
      <c r="G7" s="22"/>
      <c r="H7" s="23"/>
      <c r="I7" s="23"/>
      <c r="J7" s="23"/>
      <c r="K7" s="24">
        <f t="shared" ref="K7:K12" si="0">H7+I7+J7</f>
        <v>0</v>
      </c>
      <c r="L7" s="25"/>
      <c r="M7" s="26">
        <f t="shared" ref="M7:M12" si="1">K7-L7</f>
        <v>0</v>
      </c>
      <c r="N7" s="26">
        <f>MIN(ROUNDDOWN(M7/2,-3),3000000)</f>
        <v>0</v>
      </c>
      <c r="O7" s="18"/>
    </row>
    <row r="8" spans="2:15" ht="30" customHeight="1" x14ac:dyDescent="0.45">
      <c r="B8" s="13">
        <v>2</v>
      </c>
      <c r="C8" s="12"/>
      <c r="D8" s="12"/>
      <c r="E8" s="12"/>
      <c r="F8" s="12"/>
      <c r="G8" s="8"/>
      <c r="H8" s="16"/>
      <c r="I8" s="16"/>
      <c r="J8" s="16"/>
      <c r="K8" s="27">
        <f t="shared" si="0"/>
        <v>0</v>
      </c>
      <c r="L8" s="9"/>
      <c r="M8" s="10">
        <f t="shared" si="1"/>
        <v>0</v>
      </c>
      <c r="N8" s="26">
        <f t="shared" ref="N8:N11" si="2">MIN(ROUNDDOWN(M8/2,-3),3000000)</f>
        <v>0</v>
      </c>
      <c r="O8" s="13"/>
    </row>
    <row r="9" spans="2:15" ht="30" customHeight="1" x14ac:dyDescent="0.45">
      <c r="B9" s="13">
        <v>3</v>
      </c>
      <c r="C9" s="12"/>
      <c r="D9" s="12"/>
      <c r="E9" s="12"/>
      <c r="F9" s="12"/>
      <c r="G9" s="8"/>
      <c r="H9" s="16"/>
      <c r="I9" s="16"/>
      <c r="J9" s="16"/>
      <c r="K9" s="27">
        <f t="shared" si="0"/>
        <v>0</v>
      </c>
      <c r="L9" s="9"/>
      <c r="M9" s="10">
        <f t="shared" si="1"/>
        <v>0</v>
      </c>
      <c r="N9" s="26">
        <f t="shared" si="2"/>
        <v>0</v>
      </c>
      <c r="O9" s="13"/>
    </row>
    <row r="10" spans="2:15" ht="30.75" customHeight="1" x14ac:dyDescent="0.45">
      <c r="B10" s="13">
        <v>4</v>
      </c>
      <c r="C10" s="12"/>
      <c r="D10" s="12"/>
      <c r="E10" s="12"/>
      <c r="F10" s="12"/>
      <c r="G10" s="8"/>
      <c r="H10" s="16"/>
      <c r="I10" s="16"/>
      <c r="J10" s="16"/>
      <c r="K10" s="27">
        <f t="shared" si="0"/>
        <v>0</v>
      </c>
      <c r="L10" s="9"/>
      <c r="M10" s="10">
        <f t="shared" si="1"/>
        <v>0</v>
      </c>
      <c r="N10" s="26">
        <f t="shared" si="2"/>
        <v>0</v>
      </c>
      <c r="O10" s="13"/>
    </row>
    <row r="11" spans="2:15" ht="30.75" customHeight="1" x14ac:dyDescent="0.45">
      <c r="B11" s="13">
        <v>5</v>
      </c>
      <c r="C11" s="12"/>
      <c r="D11" s="19"/>
      <c r="E11" s="19"/>
      <c r="F11" s="19"/>
      <c r="G11" s="29"/>
      <c r="H11" s="30"/>
      <c r="I11" s="30"/>
      <c r="J11" s="30"/>
      <c r="K11" s="31">
        <f t="shared" si="0"/>
        <v>0</v>
      </c>
      <c r="L11" s="32"/>
      <c r="M11" s="33">
        <f t="shared" si="1"/>
        <v>0</v>
      </c>
      <c r="N11" s="28">
        <f t="shared" si="2"/>
        <v>0</v>
      </c>
      <c r="O11" s="17"/>
    </row>
    <row r="12" spans="2:15" ht="30" customHeight="1" x14ac:dyDescent="0.45">
      <c r="C12" s="3"/>
      <c r="D12" s="43"/>
      <c r="E12" s="44"/>
      <c r="F12" s="45" t="s">
        <v>15</v>
      </c>
      <c r="G12" s="10">
        <f>SUM(G7:G11)</f>
        <v>0</v>
      </c>
      <c r="H12" s="10">
        <f>SUM(H7:H11)</f>
        <v>0</v>
      </c>
      <c r="I12" s="10">
        <f>SUM(I7:I11)</f>
        <v>0</v>
      </c>
      <c r="J12" s="10">
        <f>SUM(J7:J11)</f>
        <v>0</v>
      </c>
      <c r="K12" s="14">
        <f t="shared" si="0"/>
        <v>0</v>
      </c>
      <c r="L12" s="10">
        <f>SUM(L7:L11)</f>
        <v>0</v>
      </c>
      <c r="M12" s="10">
        <f t="shared" si="1"/>
        <v>0</v>
      </c>
      <c r="N12" s="10">
        <f>SUM(N7:N11)</f>
        <v>0</v>
      </c>
      <c r="O12" s="13"/>
    </row>
    <row r="13" spans="2:15" ht="41.25" customHeight="1" x14ac:dyDescent="0.45">
      <c r="D13" s="49" t="s">
        <v>19</v>
      </c>
      <c r="E13" s="49"/>
      <c r="F13" s="49"/>
      <c r="G13" s="49"/>
      <c r="H13" s="49"/>
      <c r="I13" s="49"/>
      <c r="J13" s="49"/>
      <c r="K13" s="15"/>
      <c r="L13" s="15"/>
      <c r="M13" s="11"/>
      <c r="N13" s="11"/>
    </row>
    <row r="14" spans="2:15" ht="6.75" customHeight="1" x14ac:dyDescent="0.45"/>
  </sheetData>
  <mergeCells count="13">
    <mergeCell ref="N5:N6"/>
    <mergeCell ref="O5:O6"/>
    <mergeCell ref="D13:J13"/>
    <mergeCell ref="B2:O2"/>
    <mergeCell ref="B3:O3"/>
    <mergeCell ref="B5:B6"/>
    <mergeCell ref="C5:C6"/>
    <mergeCell ref="G5:G6"/>
    <mergeCell ref="H5:J5"/>
    <mergeCell ref="K5:K6"/>
    <mergeCell ref="L5:L6"/>
    <mergeCell ref="M5:M6"/>
    <mergeCell ref="D5:F5"/>
  </mergeCells>
  <phoneticPr fontId="1"/>
  <pageMargins left="0.7" right="0.7" top="0.75" bottom="0.75" header="0.3" footer="0.3"/>
  <pageSetup paperSize="9"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CC1D-E97D-417D-B130-04E80994F3FC}">
  <sheetPr>
    <tabColor theme="9" tint="0.59999389629810485"/>
    <pageSetUpPr fitToPage="1"/>
  </sheetPr>
  <dimension ref="B1:O14"/>
  <sheetViews>
    <sheetView showZeros="0" view="pageBreakPreview" zoomScale="90" zoomScaleNormal="100" zoomScaleSheetLayoutView="90" workbookViewId="0">
      <selection activeCell="B2" sqref="B2:O2"/>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4" customWidth="1"/>
    <col min="11" max="14" width="15.19921875" style="5" customWidth="1"/>
    <col min="15" max="15" width="17.5" style="2" customWidth="1"/>
    <col min="16" max="16" width="1.3984375" style="2" customWidth="1"/>
    <col min="17" max="16384" width="9" style="2"/>
  </cols>
  <sheetData>
    <row r="1" spans="2:15" ht="26.4" customHeight="1" x14ac:dyDescent="0.45">
      <c r="B1" s="21" t="s">
        <v>23</v>
      </c>
      <c r="O1" s="6" t="s">
        <v>1</v>
      </c>
    </row>
    <row r="2" spans="2:15" ht="26.4" customHeight="1" x14ac:dyDescent="0.45">
      <c r="B2" s="50" t="s">
        <v>33</v>
      </c>
      <c r="C2" s="50"/>
      <c r="D2" s="50"/>
      <c r="E2" s="50"/>
      <c r="F2" s="50"/>
      <c r="G2" s="50"/>
      <c r="H2" s="50"/>
      <c r="I2" s="50"/>
      <c r="J2" s="50"/>
      <c r="K2" s="50"/>
      <c r="L2" s="50"/>
      <c r="M2" s="50"/>
      <c r="N2" s="50"/>
      <c r="O2" s="50"/>
    </row>
    <row r="3" spans="2:15" ht="28.2" customHeight="1" x14ac:dyDescent="0.45">
      <c r="B3" s="50" t="s">
        <v>24</v>
      </c>
      <c r="C3" s="50"/>
      <c r="D3" s="50"/>
      <c r="E3" s="50"/>
      <c r="F3" s="50"/>
      <c r="G3" s="50"/>
      <c r="H3" s="50"/>
      <c r="I3" s="50"/>
      <c r="J3" s="50"/>
      <c r="K3" s="50"/>
      <c r="L3" s="50"/>
      <c r="M3" s="50"/>
      <c r="N3" s="50"/>
      <c r="O3" s="50"/>
    </row>
    <row r="4" spans="2:15" ht="8.25" customHeight="1" x14ac:dyDescent="0.45"/>
    <row r="5" spans="2:15" ht="17.25" customHeight="1" x14ac:dyDescent="0.45">
      <c r="B5" s="48" t="s">
        <v>3</v>
      </c>
      <c r="C5" s="51" t="s">
        <v>4</v>
      </c>
      <c r="D5" s="54" t="s">
        <v>30</v>
      </c>
      <c r="E5" s="55"/>
      <c r="F5" s="56"/>
      <c r="G5" s="51" t="s">
        <v>5</v>
      </c>
      <c r="H5" s="48" t="s">
        <v>6</v>
      </c>
      <c r="I5" s="48"/>
      <c r="J5" s="48"/>
      <c r="K5" s="52" t="s">
        <v>7</v>
      </c>
      <c r="L5" s="46" t="s">
        <v>8</v>
      </c>
      <c r="M5" s="46" t="s">
        <v>9</v>
      </c>
      <c r="N5" s="46" t="s">
        <v>10</v>
      </c>
      <c r="O5" s="48" t="s">
        <v>11</v>
      </c>
    </row>
    <row r="6" spans="2:15" ht="16.5" customHeight="1" x14ac:dyDescent="0.45">
      <c r="B6" s="48"/>
      <c r="C6" s="51"/>
      <c r="D6" s="12" t="s">
        <v>29</v>
      </c>
      <c r="E6" s="12" t="s">
        <v>27</v>
      </c>
      <c r="F6" s="12" t="s">
        <v>28</v>
      </c>
      <c r="G6" s="51"/>
      <c r="H6" s="12" t="s">
        <v>12</v>
      </c>
      <c r="I6" s="13" t="s">
        <v>13</v>
      </c>
      <c r="J6" s="7" t="s">
        <v>14</v>
      </c>
      <c r="K6" s="53"/>
      <c r="L6" s="47"/>
      <c r="M6" s="47"/>
      <c r="N6" s="47"/>
      <c r="O6" s="48"/>
    </row>
    <row r="7" spans="2:15" ht="30" customHeight="1" x14ac:dyDescent="0.45">
      <c r="B7" s="18">
        <v>1</v>
      </c>
      <c r="C7" s="20"/>
      <c r="D7" s="20"/>
      <c r="E7" s="20"/>
      <c r="F7" s="20"/>
      <c r="G7" s="22"/>
      <c r="H7" s="23"/>
      <c r="I7" s="23"/>
      <c r="J7" s="23"/>
      <c r="K7" s="24">
        <f t="shared" ref="K7:K12" si="0">H7+I7+J7</f>
        <v>0</v>
      </c>
      <c r="L7" s="25"/>
      <c r="M7" s="26">
        <f t="shared" ref="M7:M12" si="1">K7-L7</f>
        <v>0</v>
      </c>
      <c r="N7" s="26">
        <f>MIN(ROUNDDOWN(3*M7/4,-3),6750000)</f>
        <v>0</v>
      </c>
      <c r="O7" s="18"/>
    </row>
    <row r="8" spans="2:15" ht="30" customHeight="1" x14ac:dyDescent="0.45">
      <c r="B8" s="13">
        <v>2</v>
      </c>
      <c r="C8" s="12"/>
      <c r="D8" s="12"/>
      <c r="E8" s="12"/>
      <c r="F8" s="12"/>
      <c r="G8" s="8"/>
      <c r="H8" s="16"/>
      <c r="I8" s="16"/>
      <c r="J8" s="16"/>
      <c r="K8" s="27">
        <f t="shared" si="0"/>
        <v>0</v>
      </c>
      <c r="L8" s="9"/>
      <c r="M8" s="10">
        <f t="shared" si="1"/>
        <v>0</v>
      </c>
      <c r="N8" s="26">
        <f t="shared" ref="N8:N11" si="2">MIN(ROUNDDOWN(3*M8/4,-3),6750000)</f>
        <v>0</v>
      </c>
      <c r="O8" s="13"/>
    </row>
    <row r="9" spans="2:15" ht="30" customHeight="1" x14ac:dyDescent="0.45">
      <c r="B9" s="13">
        <v>3</v>
      </c>
      <c r="C9" s="12"/>
      <c r="D9" s="12"/>
      <c r="E9" s="12"/>
      <c r="F9" s="12"/>
      <c r="G9" s="8"/>
      <c r="H9" s="16"/>
      <c r="I9" s="16"/>
      <c r="J9" s="16"/>
      <c r="K9" s="27">
        <f t="shared" si="0"/>
        <v>0</v>
      </c>
      <c r="L9" s="9"/>
      <c r="M9" s="10">
        <f t="shared" si="1"/>
        <v>0</v>
      </c>
      <c r="N9" s="26">
        <f t="shared" si="2"/>
        <v>0</v>
      </c>
      <c r="O9" s="13"/>
    </row>
    <row r="10" spans="2:15" ht="30.75" customHeight="1" x14ac:dyDescent="0.45">
      <c r="B10" s="13">
        <v>4</v>
      </c>
      <c r="C10" s="12"/>
      <c r="D10" s="12"/>
      <c r="E10" s="12"/>
      <c r="F10" s="12"/>
      <c r="G10" s="8"/>
      <c r="H10" s="16"/>
      <c r="I10" s="16"/>
      <c r="J10" s="16"/>
      <c r="K10" s="27">
        <f t="shared" si="0"/>
        <v>0</v>
      </c>
      <c r="L10" s="9"/>
      <c r="M10" s="10">
        <f t="shared" si="1"/>
        <v>0</v>
      </c>
      <c r="N10" s="26">
        <f t="shared" si="2"/>
        <v>0</v>
      </c>
      <c r="O10" s="13"/>
    </row>
    <row r="11" spans="2:15" ht="30.75" customHeight="1" x14ac:dyDescent="0.45">
      <c r="B11" s="13">
        <v>5</v>
      </c>
      <c r="C11" s="12"/>
      <c r="D11" s="19"/>
      <c r="E11" s="19"/>
      <c r="F11" s="19"/>
      <c r="G11" s="29"/>
      <c r="H11" s="30"/>
      <c r="I11" s="30"/>
      <c r="J11" s="30"/>
      <c r="K11" s="31">
        <f t="shared" si="0"/>
        <v>0</v>
      </c>
      <c r="L11" s="32"/>
      <c r="M11" s="33">
        <f t="shared" si="1"/>
        <v>0</v>
      </c>
      <c r="N11" s="26">
        <f t="shared" si="2"/>
        <v>0</v>
      </c>
      <c r="O11" s="17"/>
    </row>
    <row r="12" spans="2:15" ht="30" customHeight="1" x14ac:dyDescent="0.45">
      <c r="C12" s="3"/>
      <c r="D12" s="43"/>
      <c r="E12" s="44"/>
      <c r="F12" s="45" t="s">
        <v>15</v>
      </c>
      <c r="G12" s="10">
        <f>SUM(G7:G11)</f>
        <v>0</v>
      </c>
      <c r="H12" s="10">
        <f>SUM(H7:H11)</f>
        <v>0</v>
      </c>
      <c r="I12" s="10">
        <f>SUM(I7:I11)</f>
        <v>0</v>
      </c>
      <c r="J12" s="10">
        <f>SUM(J7:J11)</f>
        <v>0</v>
      </c>
      <c r="K12" s="14">
        <f t="shared" si="0"/>
        <v>0</v>
      </c>
      <c r="L12" s="10">
        <f>SUM(L7:L11)</f>
        <v>0</v>
      </c>
      <c r="M12" s="10">
        <f t="shared" si="1"/>
        <v>0</v>
      </c>
      <c r="N12" s="10">
        <f>SUM(N7:N11)</f>
        <v>0</v>
      </c>
      <c r="O12" s="13"/>
    </row>
    <row r="13" spans="2:15" ht="41.25" customHeight="1" x14ac:dyDescent="0.45">
      <c r="D13" s="49" t="s">
        <v>19</v>
      </c>
      <c r="E13" s="49"/>
      <c r="F13" s="49"/>
      <c r="G13" s="49"/>
      <c r="H13" s="49"/>
      <c r="I13" s="49"/>
      <c r="J13" s="49"/>
      <c r="K13" s="15"/>
      <c r="L13" s="15"/>
      <c r="M13" s="11"/>
      <c r="N13" s="11"/>
    </row>
    <row r="14" spans="2:15" ht="6.75" customHeight="1" x14ac:dyDescent="0.45"/>
  </sheetData>
  <mergeCells count="13">
    <mergeCell ref="N5:N6"/>
    <mergeCell ref="O5:O6"/>
    <mergeCell ref="D13:J13"/>
    <mergeCell ref="B2:O2"/>
    <mergeCell ref="B3:O3"/>
    <mergeCell ref="B5:B6"/>
    <mergeCell ref="C5:C6"/>
    <mergeCell ref="G5:G6"/>
    <mergeCell ref="H5:J5"/>
    <mergeCell ref="K5:K6"/>
    <mergeCell ref="L5:L6"/>
    <mergeCell ref="M5:M6"/>
    <mergeCell ref="D5:F5"/>
  </mergeCells>
  <phoneticPr fontId="1"/>
  <pageMargins left="0.7" right="0.7" top="0.75" bottom="0.75" header="0.3" footer="0.3"/>
  <pageSetup paperSize="9" scale="4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39410-A3B7-4FE6-A3BE-5FEE6B0212BF}">
  <sheetPr>
    <tabColor theme="9" tint="0.59999389629810485"/>
    <pageSetUpPr fitToPage="1"/>
  </sheetPr>
  <dimension ref="B1:O14"/>
  <sheetViews>
    <sheetView showZeros="0" view="pageBreakPreview" zoomScale="90" zoomScaleNormal="100" zoomScaleSheetLayoutView="90" workbookViewId="0">
      <selection activeCell="H12" sqref="H12"/>
    </sheetView>
  </sheetViews>
  <sheetFormatPr defaultColWidth="9" defaultRowHeight="14.4" x14ac:dyDescent="0.45"/>
  <cols>
    <col min="1" max="1" width="1" style="2" customWidth="1"/>
    <col min="2" max="2" width="4.3984375" style="2" bestFit="1" customWidth="1"/>
    <col min="3" max="3" width="28.19921875" style="2" customWidth="1"/>
    <col min="4" max="4" width="27.8984375" style="3" customWidth="1"/>
    <col min="5" max="6" width="15.59765625" style="3" customWidth="1"/>
    <col min="7" max="7" width="11" style="3" customWidth="1"/>
    <col min="8" max="8" width="21.59765625" style="3" customWidth="1"/>
    <col min="9" max="9" width="19" style="3" customWidth="1"/>
    <col min="10" max="10" width="19" style="4" customWidth="1"/>
    <col min="11" max="14" width="15.19921875" style="5" customWidth="1"/>
    <col min="15" max="15" width="17.5" style="2" customWidth="1"/>
    <col min="16" max="16" width="1.3984375" style="2" customWidth="1"/>
    <col min="17" max="16384" width="9" style="2"/>
  </cols>
  <sheetData>
    <row r="1" spans="2:15" ht="26.4" customHeight="1" x14ac:dyDescent="0.45">
      <c r="B1" s="1" t="s">
        <v>25</v>
      </c>
      <c r="O1" s="6" t="s">
        <v>1</v>
      </c>
    </row>
    <row r="2" spans="2:15" ht="26.4" customHeight="1" x14ac:dyDescent="0.45">
      <c r="B2" s="50" t="s">
        <v>34</v>
      </c>
      <c r="C2" s="50"/>
      <c r="D2" s="50"/>
      <c r="E2" s="50"/>
      <c r="F2" s="50"/>
      <c r="G2" s="50"/>
      <c r="H2" s="50"/>
      <c r="I2" s="50"/>
      <c r="J2" s="50"/>
      <c r="K2" s="50"/>
      <c r="L2" s="50"/>
      <c r="M2" s="50"/>
      <c r="N2" s="50"/>
      <c r="O2" s="50"/>
    </row>
    <row r="3" spans="2:15" ht="28.2" customHeight="1" x14ac:dyDescent="0.45">
      <c r="B3" s="50" t="s">
        <v>26</v>
      </c>
      <c r="C3" s="50"/>
      <c r="D3" s="50"/>
      <c r="E3" s="50"/>
      <c r="F3" s="50"/>
      <c r="G3" s="50"/>
      <c r="H3" s="50"/>
      <c r="I3" s="50"/>
      <c r="J3" s="50"/>
      <c r="K3" s="50"/>
      <c r="L3" s="50"/>
      <c r="M3" s="50"/>
      <c r="N3" s="50"/>
      <c r="O3" s="50"/>
    </row>
    <row r="4" spans="2:15" ht="8.25" customHeight="1" x14ac:dyDescent="0.45"/>
    <row r="5" spans="2:15" ht="17.25" customHeight="1" x14ac:dyDescent="0.45">
      <c r="B5" s="62" t="s">
        <v>3</v>
      </c>
      <c r="C5" s="64" t="s">
        <v>4</v>
      </c>
      <c r="D5" s="54" t="s">
        <v>30</v>
      </c>
      <c r="E5" s="55"/>
      <c r="F5" s="56"/>
      <c r="G5" s="51" t="s">
        <v>5</v>
      </c>
      <c r="H5" s="67" t="s">
        <v>6</v>
      </c>
      <c r="I5" s="68"/>
      <c r="J5" s="69"/>
      <c r="K5" s="70" t="s">
        <v>7</v>
      </c>
      <c r="L5" s="72" t="s">
        <v>8</v>
      </c>
      <c r="M5" s="72" t="s">
        <v>9</v>
      </c>
      <c r="N5" s="72" t="s">
        <v>10</v>
      </c>
      <c r="O5" s="48" t="s">
        <v>11</v>
      </c>
    </row>
    <row r="6" spans="2:15" ht="16.5" customHeight="1" x14ac:dyDescent="0.45">
      <c r="B6" s="63"/>
      <c r="C6" s="65"/>
      <c r="D6" s="12" t="s">
        <v>29</v>
      </c>
      <c r="E6" s="12" t="s">
        <v>27</v>
      </c>
      <c r="F6" s="12" t="s">
        <v>28</v>
      </c>
      <c r="G6" s="51"/>
      <c r="H6" s="12" t="s">
        <v>12</v>
      </c>
      <c r="I6" s="13" t="s">
        <v>13</v>
      </c>
      <c r="J6" s="7" t="s">
        <v>14</v>
      </c>
      <c r="K6" s="71"/>
      <c r="L6" s="73"/>
      <c r="M6" s="73"/>
      <c r="N6" s="73"/>
      <c r="O6" s="48"/>
    </row>
    <row r="7" spans="2:15" ht="30" customHeight="1" x14ac:dyDescent="0.45">
      <c r="B7" s="13">
        <v>1</v>
      </c>
      <c r="C7" s="12"/>
      <c r="D7" s="12"/>
      <c r="E7" s="12"/>
      <c r="F7" s="12"/>
      <c r="G7" s="8"/>
      <c r="H7" s="16"/>
      <c r="I7" s="16"/>
      <c r="J7" s="16"/>
      <c r="K7" s="14">
        <f t="shared" ref="K7:K12" si="0">H7+I7+J7</f>
        <v>0</v>
      </c>
      <c r="L7" s="9"/>
      <c r="M7" s="10">
        <f t="shared" ref="M7:M12" si="1">K7-L7</f>
        <v>0</v>
      </c>
      <c r="N7" s="10">
        <f>MIN(ROUNDDOWN(M7/2,-3),2000000)</f>
        <v>0</v>
      </c>
      <c r="O7" s="13"/>
    </row>
    <row r="8" spans="2:15" ht="30" customHeight="1" x14ac:dyDescent="0.45">
      <c r="B8" s="13">
        <v>2</v>
      </c>
      <c r="C8" s="12"/>
      <c r="D8" s="12"/>
      <c r="E8" s="12"/>
      <c r="F8" s="12"/>
      <c r="G8" s="8"/>
      <c r="H8" s="16"/>
      <c r="I8" s="16"/>
      <c r="J8" s="16"/>
      <c r="K8" s="14">
        <f t="shared" si="0"/>
        <v>0</v>
      </c>
      <c r="L8" s="9"/>
      <c r="M8" s="10">
        <f t="shared" si="1"/>
        <v>0</v>
      </c>
      <c r="N8" s="10">
        <f>MIN(ROUNDDOWN(M8/2,-3),2000000)</f>
        <v>0</v>
      </c>
      <c r="O8" s="13"/>
    </row>
    <row r="9" spans="2:15" ht="30" customHeight="1" x14ac:dyDescent="0.45">
      <c r="B9" s="13">
        <v>3</v>
      </c>
      <c r="C9" s="12"/>
      <c r="D9" s="12"/>
      <c r="E9" s="12"/>
      <c r="F9" s="12"/>
      <c r="G9" s="8"/>
      <c r="H9" s="16"/>
      <c r="I9" s="16"/>
      <c r="J9" s="16"/>
      <c r="K9" s="14">
        <f t="shared" si="0"/>
        <v>0</v>
      </c>
      <c r="L9" s="9"/>
      <c r="M9" s="10">
        <f t="shared" si="1"/>
        <v>0</v>
      </c>
      <c r="N9" s="10">
        <f>MIN(ROUNDDOWN(M9/2,-3),2000000)</f>
        <v>0</v>
      </c>
      <c r="O9" s="13"/>
    </row>
    <row r="10" spans="2:15" ht="30.75" customHeight="1" x14ac:dyDescent="0.45">
      <c r="B10" s="13">
        <v>4</v>
      </c>
      <c r="C10" s="12"/>
      <c r="D10" s="12"/>
      <c r="E10" s="12"/>
      <c r="F10" s="12"/>
      <c r="G10" s="8"/>
      <c r="H10" s="16"/>
      <c r="I10" s="16"/>
      <c r="J10" s="16"/>
      <c r="K10" s="14">
        <f t="shared" si="0"/>
        <v>0</v>
      </c>
      <c r="L10" s="9"/>
      <c r="M10" s="10">
        <f t="shared" si="1"/>
        <v>0</v>
      </c>
      <c r="N10" s="10">
        <f>MIN(ROUNDDOWN(M10/2,-3),2000000)</f>
        <v>0</v>
      </c>
      <c r="O10" s="13"/>
    </row>
    <row r="11" spans="2:15" ht="30.75" customHeight="1" x14ac:dyDescent="0.45">
      <c r="B11" s="13">
        <v>5</v>
      </c>
      <c r="C11" s="12"/>
      <c r="D11" s="19"/>
      <c r="E11" s="19"/>
      <c r="F11" s="12"/>
      <c r="G11" s="8"/>
      <c r="H11" s="16"/>
      <c r="I11" s="16"/>
      <c r="J11" s="16"/>
      <c r="K11" s="14">
        <f t="shared" si="0"/>
        <v>0</v>
      </c>
      <c r="L11" s="9"/>
      <c r="M11" s="10">
        <f t="shared" si="1"/>
        <v>0</v>
      </c>
      <c r="N11" s="10">
        <f>MIN(ROUNDDOWN(M11/2,-3),2000000)</f>
        <v>0</v>
      </c>
      <c r="O11" s="13"/>
    </row>
    <row r="12" spans="2:15" ht="30" customHeight="1" x14ac:dyDescent="0.45">
      <c r="C12" s="1"/>
      <c r="D12" s="43"/>
      <c r="E12" s="44"/>
      <c r="F12" s="45" t="s">
        <v>15</v>
      </c>
      <c r="G12" s="10">
        <f>SUM(G7:G11)</f>
        <v>0</v>
      </c>
      <c r="H12" s="10">
        <f>SUM(H7:H11)</f>
        <v>0</v>
      </c>
      <c r="I12" s="10">
        <f>SUM(I7:I11)</f>
        <v>0</v>
      </c>
      <c r="J12" s="10">
        <f>SUM(J7:J11)</f>
        <v>0</v>
      </c>
      <c r="K12" s="14">
        <f t="shared" si="0"/>
        <v>0</v>
      </c>
      <c r="L12" s="10">
        <f>SUM(L7:L11)</f>
        <v>0</v>
      </c>
      <c r="M12" s="10">
        <f t="shared" si="1"/>
        <v>0</v>
      </c>
      <c r="N12" s="10">
        <f>SUM(N7:N11)</f>
        <v>0</v>
      </c>
      <c r="O12" s="13"/>
    </row>
    <row r="13" spans="2:15" ht="41.25" customHeight="1" x14ac:dyDescent="0.45">
      <c r="D13" s="49" t="s">
        <v>19</v>
      </c>
      <c r="E13" s="49"/>
      <c r="F13" s="66"/>
      <c r="G13" s="66"/>
      <c r="H13" s="66"/>
      <c r="I13" s="66"/>
      <c r="J13" s="66"/>
      <c r="K13" s="15"/>
      <c r="L13" s="15"/>
      <c r="M13" s="11"/>
      <c r="N13" s="11"/>
    </row>
    <row r="14" spans="2:15" ht="6.75" customHeight="1" x14ac:dyDescent="0.45"/>
  </sheetData>
  <mergeCells count="13">
    <mergeCell ref="N5:N6"/>
    <mergeCell ref="O5:O6"/>
    <mergeCell ref="D13:J13"/>
    <mergeCell ref="B2:O2"/>
    <mergeCell ref="B3:O3"/>
    <mergeCell ref="B5:B6"/>
    <mergeCell ref="C5:C6"/>
    <mergeCell ref="G5:G6"/>
    <mergeCell ref="H5:J5"/>
    <mergeCell ref="K5:K6"/>
    <mergeCell ref="L5:L6"/>
    <mergeCell ref="M5:M6"/>
    <mergeCell ref="D5:F5"/>
  </mergeCells>
  <phoneticPr fontId="1"/>
  <pageMargins left="0.70866141732283472" right="0.70866141732283472" top="0.74803149606299213" bottom="0.74803149606299213" header="0.31496062992125984" footer="0.31496062992125984"/>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別紙１-１【区市町村（島しょ地域除く）】補助金所要額内訳書</vt:lpstr>
      <vt:lpstr>別紙１-２【島しょ地域】補助金所要額内訳書</vt:lpstr>
      <vt:lpstr>別紙１-３補助金所要額内訳書</vt:lpstr>
      <vt:lpstr>別紙２-１【区市町村（島しょ地域除く】補助金精算額内訳書</vt:lpstr>
      <vt:lpstr>別紙２-２【島しょ地域】補助金精算額内訳書</vt:lpstr>
      <vt:lpstr>別紙２-３補助金精算額内訳書</vt:lpstr>
      <vt:lpstr>'別紙１-１【区市町村（島しょ地域除く）】補助金所要額内訳書'!Print_Area</vt:lpstr>
      <vt:lpstr>'別紙１-２【島しょ地域】補助金所要額内訳書'!Print_Area</vt:lpstr>
      <vt:lpstr>'別紙１-３補助金所要額内訳書'!Print_Area</vt:lpstr>
      <vt:lpstr>'別紙２-１【区市町村（島しょ地域除く】補助金精算額内訳書'!Print_Area</vt:lpstr>
      <vt:lpstr>'別紙２-２【島しょ地域】補助金精算額内訳書'!Print_Area</vt:lpstr>
      <vt:lpstr>'別紙２-３補助金精算額内訳書'!Print_Area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2026-04-27T04:37:14Z</dcterms:created>
  <dcterms:modified xsi:type="dcterms:W3CDTF">2026-07-10T04:39:31Z</dcterms:modified>
  <cp:category/>
  <cp:contentStatus/>
</cp:coreProperties>
</file>